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kw21svr\共通フォルダ\30_保健事業\40_補助金支給関係\≪疾病予防事業実施要領≫\R06年度実施要領\R6様式\"/>
    </mc:Choice>
  </mc:AlternateContent>
  <xr:revisionPtr revIDLastSave="0" documentId="13_ncr:1_{EC9FD5D6-0AB1-4122-8485-731DB49DA0B1}" xr6:coauthVersionLast="47" xr6:coauthVersionMax="47" xr10:uidLastSave="{00000000-0000-0000-0000-000000000000}"/>
  <bookViews>
    <workbookView xWindow="-120" yWindow="-120" windowWidth="29040" windowHeight="15720" xr2:uid="{00000000-000D-0000-FFFF-FFFF00000000}"/>
  </bookViews>
  <sheets>
    <sheet name="質問票(直接入力用) " sheetId="6" r:id="rId1"/>
    <sheet name="リスト" sheetId="2" state="hidden" r:id="rId2"/>
  </sheets>
  <definedNames>
    <definedName name="_xlnm._FilterDatabase" localSheetId="0" hidden="1">'質問票(直接入力用) '!$H$3:$S$7</definedName>
    <definedName name="回答">リスト!$E$2:$E$3</definedName>
    <definedName name="記号">リスト!$B$1:$B$23</definedName>
    <definedName name="月">リスト!$J$2:$J$13</definedName>
    <definedName name="日">リスト!$K$2:$K$32</definedName>
    <definedName name="年">リスト!$I$2:$I$12</definedName>
    <definedName name="年齢">リスト!$G$2:$G$41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6" l="1"/>
  <c r="R36" i="6"/>
  <c r="R31" i="6"/>
  <c r="R22" i="6"/>
  <c r="R28" i="6"/>
  <c r="N4" i="6"/>
  <c r="R25" i="6"/>
  <c r="R39" i="6"/>
  <c r="R44" i="6"/>
  <c r="R38" i="6"/>
  <c r="R30" i="6"/>
  <c r="R27" i="6"/>
  <c r="R21" i="6"/>
  <c r="R20" i="6"/>
  <c r="R19" i="6"/>
  <c r="R18" i="6"/>
  <c r="R15" i="6"/>
  <c r="R14" i="6"/>
  <c r="R13" i="6"/>
  <c r="R12" i="6"/>
  <c r="R11" i="6"/>
  <c r="R10" i="6"/>
  <c r="R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宮地　悦子</author>
  </authors>
  <commentList>
    <comment ref="H4" authorId="0" shapeId="0" xr:uid="{00000000-0006-0000-0000-000001000000}">
      <text>
        <r>
          <rPr>
            <sz val="9"/>
            <color indexed="81"/>
            <rFont val="ＭＳ Ｐ明朝"/>
            <family val="1"/>
            <charset val="128"/>
          </rPr>
          <t>リストから選択してください</t>
        </r>
      </text>
    </comment>
    <comment ref="L4" authorId="0" shapeId="0" xr:uid="{00000000-0006-0000-0000-000002000000}">
      <text>
        <r>
          <rPr>
            <sz val="9"/>
            <color indexed="81"/>
            <rFont val="ＭＳ Ｐゴシック"/>
            <family val="3"/>
            <charset val="128"/>
          </rPr>
          <t>番号を入力してください</t>
        </r>
      </text>
    </comment>
    <comment ref="H5" authorId="0" shapeId="0" xr:uid="{00000000-0006-0000-0000-000003000000}">
      <text>
        <r>
          <rPr>
            <sz val="9"/>
            <color indexed="81"/>
            <rFont val="ＭＳ Ｐゴシック"/>
            <family val="3"/>
            <charset val="128"/>
          </rPr>
          <t>氏名を入力してください</t>
        </r>
      </text>
    </comment>
    <comment ref="H6" authorId="0" shapeId="0" xr:uid="{00000000-0006-0000-0000-000004000000}">
      <text>
        <r>
          <rPr>
            <sz val="9"/>
            <color indexed="81"/>
            <rFont val="ＭＳ Ｐゴシック"/>
            <family val="3"/>
            <charset val="128"/>
          </rPr>
          <t>氏名を入力してください</t>
        </r>
      </text>
    </comment>
    <comment ref="R6" authorId="0" shapeId="0" xr:uid="{00000000-0006-0000-0000-000005000000}">
      <text>
        <r>
          <rPr>
            <sz val="9"/>
            <color indexed="81"/>
            <rFont val="ＭＳ Ｐ明朝"/>
            <family val="1"/>
            <charset val="128"/>
          </rPr>
          <t>リストから選択してください</t>
        </r>
      </text>
    </comment>
    <comment ref="P7" authorId="0" shapeId="0" xr:uid="{00000000-0006-0000-0000-000006000000}">
      <text>
        <r>
          <rPr>
            <sz val="9"/>
            <color indexed="81"/>
            <rFont val="ＭＳ Ｐ明朝"/>
            <family val="1"/>
            <charset val="128"/>
          </rPr>
          <t>リストから選択してください</t>
        </r>
      </text>
    </comment>
    <comment ref="R7" authorId="0" shapeId="0" xr:uid="{00000000-0006-0000-0000-000007000000}">
      <text>
        <r>
          <rPr>
            <sz val="9"/>
            <color indexed="81"/>
            <rFont val="ＭＳ Ｐ明朝"/>
            <family val="1"/>
            <charset val="128"/>
          </rPr>
          <t>リストから選択してください</t>
        </r>
      </text>
    </comment>
  </commentList>
</comments>
</file>

<file path=xl/sharedStrings.xml><?xml version="1.0" encoding="utf-8"?>
<sst xmlns="http://schemas.openxmlformats.org/spreadsheetml/2006/main" count="165" uniqueCount="123">
  <si>
    <t>被保険者名</t>
    <rPh sb="0" eb="4">
      <t>ヒホケンシャ</t>
    </rPh>
    <rPh sb="4" eb="5">
      <t>メイ</t>
    </rPh>
    <phoneticPr fontId="1"/>
  </si>
  <si>
    <t>受診年月日</t>
    <rPh sb="0" eb="2">
      <t>ジュシン</t>
    </rPh>
    <rPh sb="2" eb="5">
      <t>ネンガッピ</t>
    </rPh>
    <phoneticPr fontId="1"/>
  </si>
  <si>
    <t>年</t>
    <rPh sb="0" eb="1">
      <t>ネン</t>
    </rPh>
    <phoneticPr fontId="1"/>
  </si>
  <si>
    <t>日</t>
    <rPh sb="0" eb="1">
      <t>ヒ</t>
    </rPh>
    <phoneticPr fontId="1"/>
  </si>
  <si>
    <t>月</t>
    <rPh sb="0" eb="1">
      <t>ツキ</t>
    </rPh>
    <phoneticPr fontId="1"/>
  </si>
  <si>
    <t>日常生活において歩行または同等の身体活動を１日１時間以上実施</t>
    <rPh sb="0" eb="2">
      <t>ニチジョウ</t>
    </rPh>
    <rPh sb="2" eb="4">
      <t>セイカツ</t>
    </rPh>
    <rPh sb="8" eb="10">
      <t>ホコウ</t>
    </rPh>
    <rPh sb="13" eb="15">
      <t>ドウトウ</t>
    </rPh>
    <rPh sb="16" eb="18">
      <t>シンタイ</t>
    </rPh>
    <rPh sb="18" eb="20">
      <t>カツドウ</t>
    </rPh>
    <rPh sb="22" eb="23">
      <t>ヒ</t>
    </rPh>
    <rPh sb="24" eb="26">
      <t>ジカン</t>
    </rPh>
    <rPh sb="26" eb="28">
      <t>イジョウ</t>
    </rPh>
    <rPh sb="28" eb="30">
      <t>ジッシ</t>
    </rPh>
    <phoneticPr fontId="1"/>
  </si>
  <si>
    <t>１回３０分以上の軽く汗をかく運動を週２日以上、１年以上実施</t>
    <rPh sb="1" eb="2">
      <t>カイ</t>
    </rPh>
    <rPh sb="4" eb="5">
      <t>フン</t>
    </rPh>
    <rPh sb="5" eb="7">
      <t>イジョウ</t>
    </rPh>
    <rPh sb="8" eb="9">
      <t>カル</t>
    </rPh>
    <rPh sb="10" eb="11">
      <t>アセ</t>
    </rPh>
    <rPh sb="14" eb="16">
      <t>ウンドウ</t>
    </rPh>
    <rPh sb="17" eb="18">
      <t>シュウ</t>
    </rPh>
    <rPh sb="19" eb="20">
      <t>ヒ</t>
    </rPh>
    <rPh sb="20" eb="22">
      <t>イジョウ</t>
    </rPh>
    <rPh sb="24" eb="25">
      <t>ネン</t>
    </rPh>
    <rPh sb="25" eb="27">
      <t>イジョウ</t>
    </rPh>
    <rPh sb="27" eb="29">
      <t>ジッシ</t>
    </rPh>
    <phoneticPr fontId="1"/>
  </si>
  <si>
    <t>標準的プログラム記載の「標準的な質問票」を一部改変</t>
    <rPh sb="0" eb="2">
      <t>ヒョウジュン</t>
    </rPh>
    <rPh sb="2" eb="3">
      <t>テキ</t>
    </rPh>
    <rPh sb="8" eb="10">
      <t>キサイ</t>
    </rPh>
    <rPh sb="12" eb="14">
      <t>ヒョウジュン</t>
    </rPh>
    <rPh sb="14" eb="15">
      <t>テキ</t>
    </rPh>
    <rPh sb="16" eb="18">
      <t>シツモン</t>
    </rPh>
    <rPh sb="18" eb="19">
      <t>ヒョウ</t>
    </rPh>
    <rPh sb="21" eb="23">
      <t>イチブ</t>
    </rPh>
    <rPh sb="23" eb="25">
      <t>カイヘン</t>
    </rPh>
    <phoneticPr fontId="1"/>
  </si>
  <si>
    <t>この質問票の取扱いは，個人情報保護管理規程等の法令を遵守しています。</t>
    <rPh sb="2" eb="4">
      <t>シツモン</t>
    </rPh>
    <rPh sb="4" eb="5">
      <t>ヒョウ</t>
    </rPh>
    <rPh sb="6" eb="8">
      <t>トリアツカ</t>
    </rPh>
    <rPh sb="11" eb="13">
      <t>コジン</t>
    </rPh>
    <rPh sb="13" eb="15">
      <t>ジョウホウ</t>
    </rPh>
    <rPh sb="15" eb="17">
      <t>ホゴ</t>
    </rPh>
    <rPh sb="17" eb="19">
      <t>カンリ</t>
    </rPh>
    <rPh sb="19" eb="22">
      <t>キテイナド</t>
    </rPh>
    <rPh sb="23" eb="25">
      <t>ホウレイ</t>
    </rPh>
    <rPh sb="26" eb="28">
      <t>ジュンシュ</t>
    </rPh>
    <phoneticPr fontId="1"/>
  </si>
  <si>
    <t>この情報は特定健康診査・特定保健指導業務遂行のため使用します。異議のある方は健康保険組合までお申出ください。</t>
    <rPh sb="2" eb="4">
      <t>ジョウホウ</t>
    </rPh>
    <rPh sb="5" eb="7">
      <t>トクテイ</t>
    </rPh>
    <rPh sb="7" eb="9">
      <t>ケンコウ</t>
    </rPh>
    <rPh sb="9" eb="11">
      <t>シンサ</t>
    </rPh>
    <rPh sb="12" eb="14">
      <t>トクテイ</t>
    </rPh>
    <rPh sb="14" eb="16">
      <t>ホケン</t>
    </rPh>
    <rPh sb="16" eb="18">
      <t>シドウ</t>
    </rPh>
    <rPh sb="18" eb="20">
      <t>ギョウム</t>
    </rPh>
    <rPh sb="20" eb="22">
      <t>スイコウ</t>
    </rPh>
    <rPh sb="25" eb="27">
      <t>シヨウ</t>
    </rPh>
    <rPh sb="31" eb="33">
      <t>イギ</t>
    </rPh>
    <rPh sb="36" eb="37">
      <t>カタ</t>
    </rPh>
    <rPh sb="38" eb="40">
      <t>ケンコウ</t>
    </rPh>
    <rPh sb="40" eb="42">
      <t>ホケン</t>
    </rPh>
    <rPh sb="42" eb="44">
      <t>クミアイ</t>
    </rPh>
    <rPh sb="47" eb="49">
      <t>モウシデ</t>
    </rPh>
    <phoneticPr fontId="1"/>
  </si>
  <si>
    <t>標準的な質問票</t>
    <rPh sb="0" eb="2">
      <t>ヒョウジュン</t>
    </rPh>
    <rPh sb="2" eb="3">
      <t>テキ</t>
    </rPh>
    <rPh sb="4" eb="6">
      <t>シツモン</t>
    </rPh>
    <rPh sb="6" eb="7">
      <t>ヒョウ</t>
    </rPh>
    <phoneticPr fontId="1"/>
  </si>
  <si>
    <t>農林中央金庫</t>
    <rPh sb="0" eb="2">
      <t>ノウリン</t>
    </rPh>
    <rPh sb="2" eb="4">
      <t>チュウオウ</t>
    </rPh>
    <rPh sb="4" eb="6">
      <t>キンコ</t>
    </rPh>
    <phoneticPr fontId="1"/>
  </si>
  <si>
    <t>任意継続</t>
    <rPh sb="0" eb="2">
      <t>ニンイ</t>
    </rPh>
    <rPh sb="2" eb="4">
      <t>ケイゾク</t>
    </rPh>
    <phoneticPr fontId="1"/>
  </si>
  <si>
    <t>特例退職</t>
    <rPh sb="0" eb="2">
      <t>トクレイ</t>
    </rPh>
    <rPh sb="2" eb="4">
      <t>タイショク</t>
    </rPh>
    <phoneticPr fontId="1"/>
  </si>
  <si>
    <t>事業所名</t>
    <rPh sb="0" eb="3">
      <t>ジギョウショ</t>
    </rPh>
    <rPh sb="3" eb="4">
      <t>メイ</t>
    </rPh>
    <phoneticPr fontId="1"/>
  </si>
  <si>
    <t>記号</t>
    <rPh sb="0" eb="2">
      <t>キゴウ</t>
    </rPh>
    <phoneticPr fontId="1"/>
  </si>
  <si>
    <t>回答</t>
    <rPh sb="0" eb="2">
      <t>カイトウ</t>
    </rPh>
    <phoneticPr fontId="1"/>
  </si>
  <si>
    <t>○</t>
    <phoneticPr fontId="1"/>
  </si>
  <si>
    <t>時々</t>
    <rPh sb="0" eb="2">
      <t>トキドキ</t>
    </rPh>
    <phoneticPr fontId="1"/>
  </si>
  <si>
    <t>1合未満</t>
    <rPh sb="1" eb="2">
      <t>ゴウ</t>
    </rPh>
    <rPh sb="2" eb="4">
      <t>ミマン</t>
    </rPh>
    <phoneticPr fontId="1"/>
  </si>
  <si>
    <t>回　答　欄</t>
    <rPh sb="0" eb="1">
      <t>カイ</t>
    </rPh>
    <rPh sb="2" eb="3">
      <t>コタエ</t>
    </rPh>
    <rPh sb="4" eb="5">
      <t>ラン</t>
    </rPh>
    <phoneticPr fontId="1"/>
  </si>
  <si>
    <t>質　　問　　項　　目</t>
    <rPh sb="0" eb="1">
      <t>シツ</t>
    </rPh>
    <rPh sb="3" eb="4">
      <t>トイ</t>
    </rPh>
    <rPh sb="6" eb="7">
      <t>コウ</t>
    </rPh>
    <rPh sb="9" eb="10">
      <t>メ</t>
    </rPh>
    <phoneticPr fontId="1"/>
  </si>
  <si>
    <t>保険証番号</t>
    <rPh sb="0" eb="3">
      <t>ホケンショウ</t>
    </rPh>
    <rPh sb="3" eb="5">
      <t>バンゴウ</t>
    </rPh>
    <phoneticPr fontId="1"/>
  </si>
  <si>
    <t>受 診 者 名</t>
    <rPh sb="0" eb="1">
      <t>ウケ</t>
    </rPh>
    <rPh sb="2" eb="3">
      <t>ミ</t>
    </rPh>
    <rPh sb="4" eb="5">
      <t>シャ</t>
    </rPh>
    <rPh sb="6" eb="7">
      <t>メイ</t>
    </rPh>
    <phoneticPr fontId="1"/>
  </si>
  <si>
    <t>番号</t>
    <rPh sb="0" eb="2">
      <t>バンゴウ</t>
    </rPh>
    <phoneticPr fontId="1"/>
  </si>
  <si>
    <t>事業所名</t>
    <rPh sb="0" eb="2">
      <t>ジギョウ</t>
    </rPh>
    <rPh sb="2" eb="3">
      <t>ショ</t>
    </rPh>
    <rPh sb="3" eb="4">
      <t>メイ</t>
    </rPh>
    <phoneticPr fontId="1"/>
  </si>
  <si>
    <t>農林中央金庫従業員組合</t>
    <rPh sb="0" eb="2">
      <t>ノウリン</t>
    </rPh>
    <rPh sb="2" eb="4">
      <t>チュウオウ</t>
    </rPh>
    <rPh sb="4" eb="6">
      <t>キンコ</t>
    </rPh>
    <rPh sb="6" eb="9">
      <t>ジュウギョウイン</t>
    </rPh>
    <rPh sb="9" eb="11">
      <t>クミアイ</t>
    </rPh>
    <phoneticPr fontId="1"/>
  </si>
  <si>
    <t>農中情報システム（株）</t>
    <rPh sb="0" eb="1">
      <t>ノウ</t>
    </rPh>
    <rPh sb="1" eb="2">
      <t>チュウ</t>
    </rPh>
    <rPh sb="2" eb="4">
      <t>ジョウホウ</t>
    </rPh>
    <rPh sb="8" eb="11">
      <t>カブシキガイシャ</t>
    </rPh>
    <phoneticPr fontId="1"/>
  </si>
  <si>
    <t>農林中央金庫健康保険組合</t>
    <rPh sb="0" eb="2">
      <t>ノウリン</t>
    </rPh>
    <rPh sb="2" eb="4">
      <t>チュウオウ</t>
    </rPh>
    <rPh sb="4" eb="6">
      <t>キンコ</t>
    </rPh>
    <rPh sb="6" eb="8">
      <t>ケンコウ</t>
    </rPh>
    <phoneticPr fontId="1"/>
  </si>
  <si>
    <t>歳</t>
    <rPh sb="0" eb="1">
      <t>サイ</t>
    </rPh>
    <phoneticPr fontId="1"/>
  </si>
  <si>
    <t>年齢</t>
    <rPh sb="0" eb="2">
      <t>ネンレイ</t>
    </rPh>
    <phoneticPr fontId="1"/>
  </si>
  <si>
    <t>改善するつもりはない</t>
    <rPh sb="0" eb="2">
      <t>カイゼン</t>
    </rPh>
    <phoneticPr fontId="1"/>
  </si>
  <si>
    <t>いいえ</t>
    <phoneticPr fontId="1"/>
  </si>
  <si>
    <t>№</t>
    <phoneticPr fontId="1"/>
  </si>
  <si>
    <t>はい</t>
    <phoneticPr fontId="1"/>
  </si>
  <si>
    <t>はい</t>
    <phoneticPr fontId="1"/>
  </si>
  <si>
    <t>はい</t>
    <phoneticPr fontId="1"/>
  </si>
  <si>
    <t>はい</t>
    <phoneticPr fontId="1"/>
  </si>
  <si>
    <t>はい</t>
    <phoneticPr fontId="1"/>
  </si>
  <si>
    <t>はい</t>
    <phoneticPr fontId="1"/>
  </si>
  <si>
    <t>はい</t>
    <phoneticPr fontId="1"/>
  </si>
  <si>
    <t>はい</t>
    <phoneticPr fontId="1"/>
  </si>
  <si>
    <t>はい</t>
    <phoneticPr fontId="1"/>
  </si>
  <si>
    <r>
      <t>回　　答　　内　　容</t>
    </r>
    <r>
      <rPr>
        <sz val="9"/>
        <rFont val="ＭＳ Ｐ明朝"/>
        <family val="1"/>
        <charset val="128"/>
      </rPr>
      <t xml:space="preserve">
</t>
    </r>
    <r>
      <rPr>
        <sz val="8"/>
        <rFont val="ＭＳ Ｐ明朝"/>
        <family val="1"/>
        <charset val="128"/>
      </rPr>
      <t>(　</t>
    </r>
    <r>
      <rPr>
        <sz val="12"/>
        <rFont val="ＭＳ Ｐ明朝"/>
        <family val="1"/>
        <charset val="128"/>
      </rPr>
      <t>□</t>
    </r>
    <r>
      <rPr>
        <sz val="8"/>
        <rFont val="ＭＳ Ｐ明朝"/>
        <family val="1"/>
        <charset val="128"/>
      </rPr>
      <t>部分から該当の回答に　　　を付してください)</t>
    </r>
    <rPh sb="0" eb="1">
      <t>カイ</t>
    </rPh>
    <rPh sb="3" eb="4">
      <t>コタエ</t>
    </rPh>
    <rPh sb="6" eb="7">
      <t>ナイ</t>
    </rPh>
    <rPh sb="9" eb="10">
      <t>カタチ</t>
    </rPh>
    <rPh sb="14" eb="16">
      <t>ブブン</t>
    </rPh>
    <rPh sb="18" eb="20">
      <t>ガイトウ</t>
    </rPh>
    <rPh sb="21" eb="23">
      <t>カイトウ</t>
    </rPh>
    <rPh sb="28" eb="29">
      <t>フ</t>
    </rPh>
    <phoneticPr fontId="1"/>
  </si>
  <si>
    <t>速い</t>
    <rPh sb="0" eb="1">
      <t>ハヤ</t>
    </rPh>
    <phoneticPr fontId="1"/>
  </si>
  <si>
    <t>ふつう</t>
    <phoneticPr fontId="1"/>
  </si>
  <si>
    <t>遅い</t>
    <rPh sb="0" eb="1">
      <t>オソ</t>
    </rPh>
    <phoneticPr fontId="1"/>
  </si>
  <si>
    <t>毎日</t>
    <rPh sb="0" eb="2">
      <t>マイニチ</t>
    </rPh>
    <phoneticPr fontId="1"/>
  </si>
  <si>
    <t>農林中金ファシリティーズ㈱</t>
    <rPh sb="0" eb="2">
      <t>ノウリン</t>
    </rPh>
    <rPh sb="2" eb="4">
      <t>チュウキン</t>
    </rPh>
    <phoneticPr fontId="1"/>
  </si>
  <si>
    <t>農中情報システム㈱</t>
    <rPh sb="0" eb="1">
      <t>ノウ</t>
    </rPh>
    <rPh sb="1" eb="2">
      <t>チュウ</t>
    </rPh>
    <rPh sb="2" eb="4">
      <t>ジョウホウ</t>
    </rPh>
    <phoneticPr fontId="1"/>
  </si>
  <si>
    <t>㈱農林中金総合研究所</t>
    <rPh sb="1" eb="3">
      <t>ノウリン</t>
    </rPh>
    <rPh sb="3" eb="5">
      <t>チュウキン</t>
    </rPh>
    <rPh sb="5" eb="7">
      <t>ソウゴウ</t>
    </rPh>
    <rPh sb="7" eb="10">
      <t>ケンキュウジョ</t>
    </rPh>
    <phoneticPr fontId="1"/>
  </si>
  <si>
    <t>農林中金全共連アセットマネジメント㈱</t>
    <rPh sb="0" eb="2">
      <t>ノウリン</t>
    </rPh>
    <rPh sb="2" eb="4">
      <t>チュウキン</t>
    </rPh>
    <rPh sb="4" eb="7">
      <t>ゼンキョウレン</t>
    </rPh>
    <phoneticPr fontId="1"/>
  </si>
  <si>
    <t>系統債権管理回収機構㈱</t>
    <rPh sb="0" eb="2">
      <t>ケイトウ</t>
    </rPh>
    <rPh sb="2" eb="4">
      <t>サイケン</t>
    </rPh>
    <rPh sb="4" eb="6">
      <t>カンリ</t>
    </rPh>
    <rPh sb="6" eb="8">
      <t>カイシュウ</t>
    </rPh>
    <rPh sb="8" eb="10">
      <t>キコウ</t>
    </rPh>
    <phoneticPr fontId="1"/>
  </si>
  <si>
    <t>(一社)全国農協保証センター</t>
    <rPh sb="1" eb="2">
      <t>イチ</t>
    </rPh>
    <rPh sb="2" eb="3">
      <t>シャ</t>
    </rPh>
    <rPh sb="4" eb="6">
      <t>ゼンコク</t>
    </rPh>
    <rPh sb="6" eb="8">
      <t>ノウキョウ</t>
    </rPh>
    <rPh sb="8" eb="10">
      <t>ホショウ</t>
    </rPh>
    <phoneticPr fontId="1"/>
  </si>
  <si>
    <t>農林中金ファイリティーズ㈱</t>
    <rPh sb="0" eb="2">
      <t>ノウリン</t>
    </rPh>
    <rPh sb="2" eb="4">
      <t>チュウキン</t>
    </rPh>
    <phoneticPr fontId="1"/>
  </si>
  <si>
    <t>協同住宅ローン㈱</t>
  </si>
  <si>
    <t>農中信託銀行㈱</t>
  </si>
  <si>
    <t>農中ビジネスサポート㈱</t>
  </si>
  <si>
    <t>農林中金アカデミー</t>
    <rPh sb="0" eb="2">
      <t>ノウリン</t>
    </rPh>
    <rPh sb="2" eb="4">
      <t>チュウキン</t>
    </rPh>
    <phoneticPr fontId="1"/>
  </si>
  <si>
    <t>農林中金ビジネスアシスト㈱</t>
    <rPh sb="0" eb="2">
      <t>ノウリン</t>
    </rPh>
    <rPh sb="2" eb="4">
      <t>チュウキン</t>
    </rPh>
    <phoneticPr fontId="1"/>
  </si>
  <si>
    <t>農林中金バリューインベストメンツ</t>
    <rPh sb="0" eb="2">
      <t>ノウリン</t>
    </rPh>
    <rPh sb="2" eb="4">
      <t>チュウキン</t>
    </rPh>
    <phoneticPr fontId="1"/>
  </si>
  <si>
    <t>農林中金バリューインベストメンツ㈱</t>
    <rPh sb="0" eb="2">
      <t>ノウリン</t>
    </rPh>
    <rPh sb="2" eb="4">
      <t>チュウキン</t>
    </rPh>
    <phoneticPr fontId="1"/>
  </si>
  <si>
    <t>JAカード㈱</t>
    <phoneticPr fontId="1"/>
  </si>
  <si>
    <t>農中ビジネスサポート㈱</t>
    <phoneticPr fontId="1"/>
  </si>
  <si>
    <t>農中信託銀行㈱</t>
    <phoneticPr fontId="1"/>
  </si>
  <si>
    <t>協同住宅ローン㈱</t>
    <phoneticPr fontId="1"/>
  </si>
  <si>
    <t>何でもかんで食べることができる</t>
    <rPh sb="0" eb="1">
      <t>ナン</t>
    </rPh>
    <rPh sb="6" eb="7">
      <t>タ</t>
    </rPh>
    <phoneticPr fontId="1"/>
  </si>
  <si>
    <t>ほとんどかめない</t>
    <phoneticPr fontId="1"/>
  </si>
  <si>
    <t>歯や歯ぐき、かみあわせなど気になる部分があり、かみにくいことがある</t>
    <rPh sb="0" eb="1">
      <t>ハ</t>
    </rPh>
    <rPh sb="2" eb="3">
      <t>ハ</t>
    </rPh>
    <rPh sb="13" eb="14">
      <t>キ</t>
    </rPh>
    <phoneticPr fontId="1"/>
  </si>
  <si>
    <t>医師から貧血といわれたことがある</t>
    <rPh sb="0" eb="2">
      <t>イシ</t>
    </rPh>
    <rPh sb="4" eb="6">
      <t>ヒンケツ</t>
    </rPh>
    <phoneticPr fontId="1"/>
  </si>
  <si>
    <t>ほぼ同じ年齢の同性と比較して歩く速度が速い</t>
    <rPh sb="2" eb="3">
      <t>オナ</t>
    </rPh>
    <rPh sb="4" eb="6">
      <t>ネンレイ</t>
    </rPh>
    <rPh sb="7" eb="9">
      <t>ドウセイ</t>
    </rPh>
    <rPh sb="10" eb="12">
      <t>ヒカク</t>
    </rPh>
    <rPh sb="14" eb="15">
      <t>アル</t>
    </rPh>
    <rPh sb="16" eb="18">
      <t>ソクド</t>
    </rPh>
    <rPh sb="19" eb="20">
      <t>ハヤ</t>
    </rPh>
    <phoneticPr fontId="1"/>
  </si>
  <si>
    <t>食事をかんで食べる時の状態はどれにあてはまりますか</t>
    <rPh sb="0" eb="2">
      <t>ショクジ</t>
    </rPh>
    <rPh sb="6" eb="7">
      <t>タ</t>
    </rPh>
    <rPh sb="9" eb="10">
      <t>トキ</t>
    </rPh>
    <rPh sb="11" eb="13">
      <t>ジョウタイ</t>
    </rPh>
    <phoneticPr fontId="1"/>
  </si>
  <si>
    <t>人と比較して食べる速度が速い</t>
    <rPh sb="0" eb="1">
      <t>ヒト</t>
    </rPh>
    <rPh sb="2" eb="4">
      <t>ヒカク</t>
    </rPh>
    <rPh sb="6" eb="7">
      <t>タ</t>
    </rPh>
    <rPh sb="9" eb="11">
      <t>ソクド</t>
    </rPh>
    <rPh sb="12" eb="13">
      <t>ハヤ</t>
    </rPh>
    <phoneticPr fontId="1"/>
  </si>
  <si>
    <t>就寝前の２時間以内に夕食をとることが週に３回以上ある</t>
    <rPh sb="0" eb="2">
      <t>シュウシン</t>
    </rPh>
    <rPh sb="2" eb="3">
      <t>マエ</t>
    </rPh>
    <rPh sb="5" eb="7">
      <t>ジカン</t>
    </rPh>
    <rPh sb="7" eb="9">
      <t>イナイ</t>
    </rPh>
    <rPh sb="10" eb="12">
      <t>ユウショク</t>
    </rPh>
    <rPh sb="18" eb="19">
      <t>シュウ</t>
    </rPh>
    <rPh sb="21" eb="22">
      <t>カイ</t>
    </rPh>
    <rPh sb="22" eb="24">
      <t>イジョウ</t>
    </rPh>
    <phoneticPr fontId="1"/>
  </si>
  <si>
    <t>朝昼夕の３食以外に間食や甘い飲み物を摂取していますか</t>
    <rPh sb="0" eb="1">
      <t>アサ</t>
    </rPh>
    <rPh sb="1" eb="2">
      <t>ヒル</t>
    </rPh>
    <rPh sb="2" eb="3">
      <t>ユウ</t>
    </rPh>
    <rPh sb="5" eb="6">
      <t>ショク</t>
    </rPh>
    <rPh sb="6" eb="8">
      <t>イガイ</t>
    </rPh>
    <rPh sb="9" eb="11">
      <t>カンショク</t>
    </rPh>
    <rPh sb="12" eb="13">
      <t>アマ</t>
    </rPh>
    <rPh sb="14" eb="15">
      <t>ノ</t>
    </rPh>
    <rPh sb="16" eb="17">
      <t>モノ</t>
    </rPh>
    <rPh sb="18" eb="20">
      <t>セッシュ</t>
    </rPh>
    <phoneticPr fontId="1"/>
  </si>
  <si>
    <t>朝食を抜くことが週に３回以上ある</t>
    <rPh sb="0" eb="2">
      <t>チョウショク</t>
    </rPh>
    <rPh sb="3" eb="4">
      <t>ヌ</t>
    </rPh>
    <rPh sb="8" eb="9">
      <t>シュウ</t>
    </rPh>
    <rPh sb="11" eb="12">
      <t>カイ</t>
    </rPh>
    <rPh sb="12" eb="14">
      <t>イジョウ</t>
    </rPh>
    <phoneticPr fontId="1"/>
  </si>
  <si>
    <t>睡眠で休養が十分とれている</t>
    <rPh sb="0" eb="2">
      <t>スイミン</t>
    </rPh>
    <rPh sb="3" eb="5">
      <t>キュウヨウ</t>
    </rPh>
    <rPh sb="6" eb="8">
      <t>ジュウブン</t>
    </rPh>
    <phoneticPr fontId="1"/>
  </si>
  <si>
    <t>運動や食生活等の生活習慣を改善してみようと思いますか</t>
    <rPh sb="0" eb="2">
      <t>ウンドウ</t>
    </rPh>
    <rPh sb="3" eb="6">
      <t>ショクセイカツ</t>
    </rPh>
    <rPh sb="6" eb="7">
      <t>トウ</t>
    </rPh>
    <rPh sb="8" eb="10">
      <t>セイカツ</t>
    </rPh>
    <rPh sb="10" eb="12">
      <t>シュウカン</t>
    </rPh>
    <rPh sb="13" eb="15">
      <t>カイゼン</t>
    </rPh>
    <rPh sb="21" eb="22">
      <t>オモ</t>
    </rPh>
    <phoneticPr fontId="1"/>
  </si>
  <si>
    <t>医師から、脳卒中（脳出血、脳梗塞等）にかかっているといわれたり、
治療を受けたことがありますか</t>
    <rPh sb="0" eb="2">
      <t>イシ</t>
    </rPh>
    <rPh sb="5" eb="8">
      <t>ノウソッチュウ</t>
    </rPh>
    <rPh sb="9" eb="12">
      <t>ノウシュッケツ</t>
    </rPh>
    <rPh sb="13" eb="16">
      <t>ノウコウソク</t>
    </rPh>
    <rPh sb="16" eb="17">
      <t>トウ</t>
    </rPh>
    <rPh sb="33" eb="35">
      <t>チリョウ</t>
    </rPh>
    <rPh sb="36" eb="37">
      <t>ウ</t>
    </rPh>
    <phoneticPr fontId="1"/>
  </si>
  <si>
    <t>医師から、心臓病（狭心症、心筋梗塞等）にかかっているといわれたり、
治療を受けたことがありますか</t>
    <rPh sb="0" eb="2">
      <t>イシ</t>
    </rPh>
    <rPh sb="5" eb="8">
      <t>シンゾウビョウ</t>
    </rPh>
    <rPh sb="9" eb="12">
      <t>キョウシンショウ</t>
    </rPh>
    <rPh sb="13" eb="15">
      <t>シンキン</t>
    </rPh>
    <rPh sb="15" eb="17">
      <t>コウソク</t>
    </rPh>
    <rPh sb="17" eb="18">
      <t>トウ</t>
    </rPh>
    <rPh sb="34" eb="36">
      <t>チリョウ</t>
    </rPh>
    <rPh sb="37" eb="38">
      <t>ウ</t>
    </rPh>
    <phoneticPr fontId="1"/>
  </si>
  <si>
    <t>健診機関名称</t>
    <rPh sb="0" eb="2">
      <t>ケンシン</t>
    </rPh>
    <rPh sb="2" eb="4">
      <t>キカン</t>
    </rPh>
    <rPh sb="4" eb="6">
      <t>メイショウ</t>
    </rPh>
    <phoneticPr fontId="1"/>
  </si>
  <si>
    <t>健診機関電話番号</t>
    <rPh sb="0" eb="2">
      <t>ケンシン</t>
    </rPh>
    <rPh sb="2" eb="4">
      <t>キカン</t>
    </rPh>
    <rPh sb="4" eb="6">
      <t>デンワ</t>
    </rPh>
    <rPh sb="6" eb="8">
      <t>バンゴウ</t>
    </rPh>
    <phoneticPr fontId="1"/>
  </si>
  <si>
    <t>健診機関住所</t>
    <rPh sb="0" eb="2">
      <t>ケンシン</t>
    </rPh>
    <rPh sb="2" eb="4">
      <t>キカン</t>
    </rPh>
    <rPh sb="4" eb="6">
      <t>ジュウショ</t>
    </rPh>
    <phoneticPr fontId="1"/>
  </si>
  <si>
    <t>医師から、慢性腎臓病や腎不全にかかっているといわれたり、
治療（人工透析など）を受けていますか</t>
    <rPh sb="0" eb="2">
      <t>イシ</t>
    </rPh>
    <rPh sb="5" eb="7">
      <t>マンセイ</t>
    </rPh>
    <rPh sb="7" eb="10">
      <t>ジンゾウビョウ</t>
    </rPh>
    <rPh sb="11" eb="14">
      <t>ジンフゼン</t>
    </rPh>
    <rPh sb="29" eb="31">
      <t>チリョウ</t>
    </rPh>
    <rPh sb="32" eb="34">
      <t>ジンコウ</t>
    </rPh>
    <rPh sb="34" eb="36">
      <t>トウセキ</t>
    </rPh>
    <rPh sb="40" eb="41">
      <t>ウ</t>
    </rPh>
    <phoneticPr fontId="1"/>
  </si>
  <si>
    <t>ほとんど摂取しない</t>
    <rPh sb="4" eb="6">
      <t>セッシュ</t>
    </rPh>
    <phoneticPr fontId="1"/>
  </si>
  <si>
    <t>アグリビジネス投資育成(株)</t>
    <rPh sb="7" eb="14">
      <t>トウシイクセイカブシキガイシャ</t>
    </rPh>
    <phoneticPr fontId="1"/>
  </si>
  <si>
    <t>農中健保記入欄</t>
    <rPh sb="0" eb="2">
      <t>ノウチュウ</t>
    </rPh>
    <rPh sb="2" eb="4">
      <t>ケンポ</t>
    </rPh>
    <rPh sb="4" eb="6">
      <t>キニュウ</t>
    </rPh>
    <rPh sb="6" eb="7">
      <t>ラン</t>
    </rPh>
    <phoneticPr fontId="1"/>
  </si>
  <si>
    <t>受付日</t>
    <rPh sb="0" eb="2">
      <t>ウケツケ</t>
    </rPh>
    <rPh sb="2" eb="3">
      <t>ヒ</t>
    </rPh>
    <phoneticPr fontId="1"/>
  </si>
  <si>
    <t>受付№</t>
    <rPh sb="0" eb="2">
      <t>ウケツケ</t>
    </rPh>
    <phoneticPr fontId="1"/>
  </si>
  <si>
    <t>被保険者</t>
    <rPh sb="0" eb="4">
      <t>ヒホケンシャ</t>
    </rPh>
    <phoneticPr fontId="1"/>
  </si>
  <si>
    <t>いいえ</t>
  </si>
  <si>
    <t>被扶養配偶者</t>
    <rPh sb="0" eb="3">
      <t>ヒフヨウ</t>
    </rPh>
    <rPh sb="3" eb="6">
      <t>ハイグウシャ</t>
    </rPh>
    <phoneticPr fontId="1"/>
  </si>
  <si>
    <t>令和</t>
    <rPh sb="0" eb="2">
      <t>レイワ</t>
    </rPh>
    <phoneticPr fontId="1"/>
  </si>
  <si>
    <t>はい（条件１と条件２を両方満たす）</t>
    <rPh sb="3" eb="5">
      <t>ジョウケン</t>
    </rPh>
    <rPh sb="7" eb="9">
      <t>ジョウケン</t>
    </rPh>
    <rPh sb="11" eb="13">
      <t>リョウホウ</t>
    </rPh>
    <rPh sb="13" eb="14">
      <t>ミ</t>
    </rPh>
    <phoneticPr fontId="1"/>
  </si>
  <si>
    <t xml:space="preserve"> 1～2合未満</t>
    <phoneticPr fontId="1"/>
  </si>
  <si>
    <t>2～3合未満</t>
    <rPh sb="3" eb="5">
      <t>ミマン</t>
    </rPh>
    <phoneticPr fontId="1"/>
  </si>
  <si>
    <t xml:space="preserve"> 3～5合未満</t>
    <phoneticPr fontId="1"/>
  </si>
  <si>
    <t>5合以上</t>
    <rPh sb="1" eb="2">
      <t>ゴウ</t>
    </rPh>
    <rPh sb="2" eb="4">
      <t>イジョウ</t>
    </rPh>
    <phoneticPr fontId="1"/>
  </si>
  <si>
    <t>ビール（同5度・500ml）、焼酎（同25度・約110ml）、ワイン（同14度・約180ml）、</t>
    <rPh sb="4" eb="5">
      <t>ドウ</t>
    </rPh>
    <rPh sb="6" eb="7">
      <t>ド</t>
    </rPh>
    <rPh sb="15" eb="17">
      <t>ショウチュウ</t>
    </rPh>
    <rPh sb="18" eb="19">
      <t>ドウ</t>
    </rPh>
    <rPh sb="21" eb="22">
      <t>ド</t>
    </rPh>
    <rPh sb="23" eb="24">
      <t>ヤク</t>
    </rPh>
    <rPh sb="35" eb="36">
      <t>ドウ</t>
    </rPh>
    <rPh sb="38" eb="39">
      <t>ド</t>
    </rPh>
    <rPh sb="40" eb="41">
      <t>ヤク</t>
    </rPh>
    <phoneticPr fontId="1"/>
  </si>
  <si>
    <t>週5～6日</t>
    <rPh sb="0" eb="1">
      <t>シュウ</t>
    </rPh>
    <rPh sb="4" eb="5">
      <t>ニチ</t>
    </rPh>
    <phoneticPr fontId="1"/>
  </si>
  <si>
    <t>週3～4日</t>
    <rPh sb="0" eb="1">
      <t>シュウ</t>
    </rPh>
    <rPh sb="4" eb="5">
      <t>ニチ</t>
    </rPh>
    <phoneticPr fontId="1"/>
  </si>
  <si>
    <t>いいえ(条件1・2以外）</t>
    <phoneticPr fontId="1"/>
  </si>
  <si>
    <t>以前は吸っていたが、最近1か月間は吸っていない（条件２のみ満たす）</t>
    <phoneticPr fontId="1"/>
  </si>
  <si>
    <t>週1～2日</t>
    <phoneticPr fontId="1"/>
  </si>
  <si>
    <t>月に1～3日</t>
    <phoneticPr fontId="1"/>
  </si>
  <si>
    <t>月に1日未満</t>
    <rPh sb="0" eb="1">
      <t>ツキ</t>
    </rPh>
    <rPh sb="3" eb="4">
      <t>ニチ</t>
    </rPh>
    <rPh sb="4" eb="6">
      <t>ミマン</t>
    </rPh>
    <phoneticPr fontId="1"/>
  </si>
  <si>
    <t>やめた</t>
    <phoneticPr fontId="1"/>
  </si>
  <si>
    <t>飲まない（飲めない）</t>
    <rPh sb="0" eb="1">
      <t>ノ</t>
    </rPh>
    <rPh sb="5" eb="6">
      <t>ノ</t>
    </rPh>
    <phoneticPr fontId="1"/>
  </si>
  <si>
    <t>お酒（日本酒、焼酎、ビール、洋酒など）を飲む頻度はどのくらいですか（※「やめた」とは、過去に月1回以上の習慣的な飲酒歴があった者のうち、最近1年以上酒類を摂取していない者）</t>
    <rPh sb="1" eb="2">
      <t>サケ</t>
    </rPh>
    <rPh sb="3" eb="6">
      <t>ニホンシュ</t>
    </rPh>
    <rPh sb="7" eb="9">
      <t>ショウチュウ</t>
    </rPh>
    <rPh sb="14" eb="16">
      <t>ヨウシュ</t>
    </rPh>
    <rPh sb="20" eb="21">
      <t>ノ</t>
    </rPh>
    <rPh sb="22" eb="24">
      <t>ヒンド</t>
    </rPh>
    <rPh sb="43" eb="45">
      <t>カコ</t>
    </rPh>
    <rPh sb="46" eb="47">
      <t>ツキ</t>
    </rPh>
    <rPh sb="48" eb="49">
      <t>カイ</t>
    </rPh>
    <rPh sb="49" eb="51">
      <t>イジョウ</t>
    </rPh>
    <rPh sb="52" eb="55">
      <t>シュウカンテキ</t>
    </rPh>
    <rPh sb="56" eb="59">
      <t>インシュレキ</t>
    </rPh>
    <rPh sb="63" eb="64">
      <t>モノ</t>
    </rPh>
    <rPh sb="68" eb="70">
      <t>サイキン</t>
    </rPh>
    <rPh sb="71" eb="74">
      <t>ネンイジョウ</t>
    </rPh>
    <rPh sb="74" eb="76">
      <t>サケルイ</t>
    </rPh>
    <rPh sb="77" eb="79">
      <t>セッシュ</t>
    </rPh>
    <rPh sb="84" eb="85">
      <t>モノ</t>
    </rPh>
    <phoneticPr fontId="1"/>
  </si>
  <si>
    <t>ウイスキー（同43度・60ml)、缶チューハイ（同5度・約500ml、同７度・約350ml)</t>
    <rPh sb="6" eb="7">
      <t>ドウ</t>
    </rPh>
    <rPh sb="9" eb="10">
      <t>ド</t>
    </rPh>
    <rPh sb="17" eb="18">
      <t>カン</t>
    </rPh>
    <rPh sb="24" eb="25">
      <t>ドウ</t>
    </rPh>
    <rPh sb="26" eb="27">
      <t>ド</t>
    </rPh>
    <rPh sb="28" eb="29">
      <t>ヤク</t>
    </rPh>
    <rPh sb="35" eb="36">
      <t>ドウ</t>
    </rPh>
    <rPh sb="37" eb="38">
      <t>ド</t>
    </rPh>
    <rPh sb="39" eb="40">
      <t>ヤク</t>
    </rPh>
    <phoneticPr fontId="1"/>
  </si>
  <si>
    <t>農林中金キャピタル㈱</t>
    <rPh sb="0" eb="4">
      <t>ノウリンチュウキン</t>
    </rPh>
    <phoneticPr fontId="1"/>
  </si>
  <si>
    <t>農中JAML投資顧問㈱</t>
    <rPh sb="0" eb="2">
      <t>ノウチュウ</t>
    </rPh>
    <rPh sb="6" eb="10">
      <t>トウシコモン</t>
    </rPh>
    <phoneticPr fontId="1"/>
  </si>
  <si>
    <t>生活習慣の改善についてこれまでに特定保健指導を受けたことがありますか</t>
    <rPh sb="0" eb="2">
      <t>セイカツ</t>
    </rPh>
    <rPh sb="2" eb="4">
      <t>シュウカン</t>
    </rPh>
    <rPh sb="5" eb="7">
      <t>カイゼン</t>
    </rPh>
    <rPh sb="16" eb="18">
      <t>トクテイ</t>
    </rPh>
    <rPh sb="18" eb="20">
      <t>ホケン</t>
    </rPh>
    <rPh sb="20" eb="22">
      <t>シドウ</t>
    </rPh>
    <rPh sb="23" eb="24">
      <t>ウ</t>
    </rPh>
    <phoneticPr fontId="1"/>
  </si>
  <si>
    <t>現在、血圧を下げる薬を使用していますか</t>
    <rPh sb="0" eb="2">
      <t>ゲンザイ</t>
    </rPh>
    <rPh sb="3" eb="5">
      <t>ケツアツ</t>
    </rPh>
    <rPh sb="6" eb="7">
      <t>サ</t>
    </rPh>
    <rPh sb="9" eb="10">
      <t>クスリ</t>
    </rPh>
    <rPh sb="11" eb="13">
      <t>シヨウ</t>
    </rPh>
    <phoneticPr fontId="1"/>
  </si>
  <si>
    <t>現在、血糖を下げる薬またはインスリン注射を使用していますか</t>
    <rPh sb="0" eb="2">
      <t>ゲンザイ</t>
    </rPh>
    <rPh sb="3" eb="5">
      <t>ケットウ</t>
    </rPh>
    <rPh sb="6" eb="7">
      <t>サ</t>
    </rPh>
    <rPh sb="9" eb="10">
      <t>クスリ</t>
    </rPh>
    <rPh sb="18" eb="20">
      <t>チュウシャ</t>
    </rPh>
    <rPh sb="21" eb="23">
      <t>シヨウ</t>
    </rPh>
    <phoneticPr fontId="1"/>
  </si>
  <si>
    <t>現在、コレステロールや中性脂肪を下げる薬を使用していますか</t>
    <rPh sb="0" eb="2">
      <t>ゲンザイ</t>
    </rPh>
    <rPh sb="11" eb="13">
      <t>チュウセイ</t>
    </rPh>
    <rPh sb="13" eb="15">
      <t>シボウ</t>
    </rPh>
    <rPh sb="16" eb="17">
      <t>サ</t>
    </rPh>
    <rPh sb="19" eb="20">
      <t>クスリ</t>
    </rPh>
    <rPh sb="21" eb="23">
      <t>シヨウ</t>
    </rPh>
    <phoneticPr fontId="1"/>
  </si>
  <si>
    <t>２０歳の時の体重から１０ｋｇ以上増加している</t>
    <rPh sb="2" eb="3">
      <t>サイ</t>
    </rPh>
    <rPh sb="4" eb="5">
      <t>トキ</t>
    </rPh>
    <rPh sb="6" eb="8">
      <t>タイジュウ</t>
    </rPh>
    <rPh sb="14" eb="16">
      <t>イジョウ</t>
    </rPh>
    <rPh sb="16" eb="18">
      <t>ゾウカ</t>
    </rPh>
    <phoneticPr fontId="1"/>
  </si>
  <si>
    <t>改善するつもりである(概ね6か月以内)</t>
    <rPh sb="0" eb="2">
      <t>カイゼン</t>
    </rPh>
    <phoneticPr fontId="1"/>
  </si>
  <si>
    <t>近いうちに(概ね1か月以内)改善する
つもりであり，少しづつ始めている</t>
    <rPh sb="0" eb="1">
      <t>チカ</t>
    </rPh>
    <rPh sb="6" eb="7">
      <t>オオム</t>
    </rPh>
    <rPh sb="10" eb="11">
      <t>ツキ</t>
    </rPh>
    <rPh sb="11" eb="13">
      <t>イナイ</t>
    </rPh>
    <rPh sb="14" eb="16">
      <t>カイゼン</t>
    </rPh>
    <rPh sb="26" eb="27">
      <t>スコ</t>
    </rPh>
    <rPh sb="30" eb="31">
      <t>ハジ</t>
    </rPh>
    <phoneticPr fontId="1"/>
  </si>
  <si>
    <t>既に改善に取り組んでいる(6か月未満)</t>
    <rPh sb="0" eb="1">
      <t>スデ</t>
    </rPh>
    <rPh sb="2" eb="4">
      <t>カイゼン</t>
    </rPh>
    <rPh sb="5" eb="6">
      <t>ト</t>
    </rPh>
    <rPh sb="7" eb="8">
      <t>ク</t>
    </rPh>
    <phoneticPr fontId="1"/>
  </si>
  <si>
    <t>既に改善に取り組んでいる(6か月以上)</t>
    <rPh sb="0" eb="1">
      <t>スデ</t>
    </rPh>
    <rPh sb="2" eb="4">
      <t>カイゼン</t>
    </rPh>
    <rPh sb="5" eb="6">
      <t>ト</t>
    </rPh>
    <rPh sb="7" eb="8">
      <t>ク</t>
    </rPh>
    <phoneticPr fontId="1"/>
  </si>
  <si>
    <t>飲酒日の1日当たりの飲酒量　日本酒1合(アルコール度数15度・180ml)の目安：</t>
    <rPh sb="0" eb="2">
      <t>インシュ</t>
    </rPh>
    <rPh sb="2" eb="3">
      <t>ビ</t>
    </rPh>
    <rPh sb="5" eb="6">
      <t>ヒ</t>
    </rPh>
    <rPh sb="6" eb="7">
      <t>ア</t>
    </rPh>
    <rPh sb="10" eb="12">
      <t>インシュ</t>
    </rPh>
    <rPh sb="12" eb="13">
      <t>リョウ</t>
    </rPh>
    <rPh sb="25" eb="27">
      <t>ドスウ</t>
    </rPh>
    <rPh sb="29" eb="30">
      <t>ド</t>
    </rPh>
    <rPh sb="38" eb="40">
      <t>メヤス</t>
    </rPh>
    <phoneticPr fontId="1"/>
  </si>
  <si>
    <r>
      <t xml:space="preserve">現在、たばこを習慣的に吸っていますか
</t>
    </r>
    <r>
      <rPr>
        <sz val="9"/>
        <rFont val="ＭＳ Ｐ明朝"/>
        <family val="1"/>
        <charset val="128"/>
      </rPr>
      <t>（※「現在、習慣的に喫煙している者」とは条件1と条件2を両方満たす者である
条件1：最近１か月間吸っている
条件2：生涯で６か月間以上吸っている、又は合計100本以上吸っている）</t>
    </r>
    <rPh sb="0" eb="2">
      <t>ゲンザイ</t>
    </rPh>
    <rPh sb="7" eb="9">
      <t>シュウカン</t>
    </rPh>
    <rPh sb="9" eb="10">
      <t>テキ</t>
    </rPh>
    <rPh sb="11" eb="12">
      <t>ス</t>
    </rPh>
    <rPh sb="22" eb="24">
      <t>ゲンザイ</t>
    </rPh>
    <rPh sb="25" eb="28">
      <t>シュウカンテキ</t>
    </rPh>
    <rPh sb="29" eb="31">
      <t>キツエン</t>
    </rPh>
    <rPh sb="35" eb="36">
      <t>モノ</t>
    </rPh>
    <rPh sb="39" eb="41">
      <t>ジョウケン</t>
    </rPh>
    <rPh sb="43" eb="45">
      <t>ジョウケン</t>
    </rPh>
    <rPh sb="47" eb="49">
      <t>リョウホウ</t>
    </rPh>
    <rPh sb="49" eb="50">
      <t>ミ</t>
    </rPh>
    <rPh sb="52" eb="53">
      <t>モノ</t>
    </rPh>
    <rPh sb="57" eb="59">
      <t>ジョウケン</t>
    </rPh>
    <rPh sb="73" eb="75">
      <t>ジョウケン</t>
    </rPh>
    <rPh sb="77" eb="79">
      <t>ショウガイ</t>
    </rPh>
    <rPh sb="82" eb="83">
      <t>ゲツ</t>
    </rPh>
    <rPh sb="83" eb="84">
      <t>カン</t>
    </rPh>
    <rPh sb="84" eb="86">
      <t>イジョウ</t>
    </rPh>
    <rPh sb="86" eb="87">
      <t>ス</t>
    </rPh>
    <rPh sb="92" eb="93">
      <t>マタ</t>
    </rPh>
    <rPh sb="94" eb="96">
      <t>ゴウケイ</t>
    </rPh>
    <rPh sb="99" eb="100">
      <t>ホン</t>
    </rPh>
    <rPh sb="100" eb="102">
      <t>イジョウ</t>
    </rPh>
    <rPh sb="102" eb="103">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</si>
</sst>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6"/>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9"/>
      <color indexed="81"/>
      <name val="ＭＳ Ｐゴシック"/>
      <family val="3"/>
      <charset val="128"/>
    </font>
    <font>
      <sz val="9"/>
      <color indexed="81"/>
      <name val="ＭＳ Ｐ明朝"/>
      <family val="1"/>
      <charset val="128"/>
    </font>
    <font>
      <sz val="9"/>
      <name val="ＭＳ 明朝"/>
      <family val="1"/>
      <charset val="128"/>
    </font>
    <font>
      <sz val="11"/>
      <color indexed="26"/>
      <name val="ＭＳ Ｐ明朝"/>
      <family val="1"/>
      <charset val="128"/>
    </font>
    <font>
      <sz val="9.5"/>
      <name val="ＭＳ Ｐ明朝"/>
      <family val="1"/>
      <charset val="128"/>
    </font>
    <font>
      <sz val="9"/>
      <color indexed="26"/>
      <name val="ＭＳ Ｐ明朝"/>
      <family val="1"/>
      <charset val="128"/>
    </font>
    <font>
      <sz val="6"/>
      <name val="ＭＳ Ｐ明朝"/>
      <family val="1"/>
      <charset val="128"/>
    </font>
    <font>
      <sz val="9"/>
      <color rgb="FFFFFFCC"/>
      <name val="ＭＳ Ｐ明朝"/>
      <family val="1"/>
      <charset val="128"/>
    </font>
    <font>
      <sz val="9"/>
      <color theme="1"/>
      <name val="ＭＳ Ｐ明朝"/>
      <family val="1"/>
      <charset val="128"/>
    </font>
    <font>
      <sz val="6.5"/>
      <color theme="1"/>
      <name val="ＭＳ Ｐ明朝"/>
      <family val="1"/>
      <charset val="128"/>
    </font>
    <font>
      <sz val="6.5"/>
      <name val="ＭＳ Ｐゴシック"/>
      <family val="3"/>
      <charset val="128"/>
    </font>
    <font>
      <sz val="9.5"/>
      <name val="ＭＳ Ｐゴシック"/>
      <family val="3"/>
      <charset val="128"/>
    </font>
    <font>
      <sz val="8.5"/>
      <name val="ＭＳ Ｐ明朝"/>
      <family val="1"/>
      <charset val="128"/>
    </font>
    <font>
      <sz val="6.5"/>
      <name val="ＭＳ Ｐ明朝"/>
      <family val="1"/>
      <charset val="128"/>
    </font>
    <font>
      <sz val="6.5"/>
      <color indexed="26"/>
      <name val="ＭＳ Ｐ明朝"/>
      <family val="1"/>
      <charset val="128"/>
    </font>
    <font>
      <sz val="9.5"/>
      <color indexed="26"/>
      <name val="ＭＳ Ｐ明朝"/>
      <family val="1"/>
      <charset val="128"/>
    </font>
    <font>
      <sz val="9.5"/>
      <color theme="1"/>
      <name val="ＭＳ Ｐ明朝"/>
      <family val="1"/>
      <charset val="128"/>
    </font>
  </fonts>
  <fills count="7">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22"/>
        <bgColor indexed="64"/>
      </patternFill>
    </fill>
    <fill>
      <patternFill patternType="solid">
        <fgColor rgb="FFCCFFFF"/>
        <bgColor indexed="64"/>
      </patternFill>
    </fill>
    <fill>
      <patternFill patternType="solid">
        <fgColor rgb="FFFFFFCC"/>
        <bgColor indexed="64"/>
      </patternFill>
    </fill>
  </fills>
  <borders count="54">
    <border>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25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2" borderId="4" xfId="0" applyFont="1" applyFill="1" applyBorder="1" applyAlignment="1">
      <alignment horizontal="center" vertical="center"/>
    </xf>
    <xf numFmtId="0" fontId="2" fillId="0" borderId="0" xfId="0" applyFont="1" applyAlignment="1">
      <alignment horizontal="center" vertical="center"/>
    </xf>
    <xf numFmtId="0" fontId="2"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vertical="center"/>
    </xf>
    <xf numFmtId="0" fontId="5" fillId="3" borderId="9" xfId="0" applyFont="1" applyFill="1" applyBorder="1" applyAlignment="1" applyProtection="1">
      <alignment horizontal="center" vertical="center"/>
      <protection locked="0"/>
    </xf>
    <xf numFmtId="0" fontId="5" fillId="3" borderId="9" xfId="0" applyFont="1" applyFill="1" applyBorder="1" applyAlignment="1" applyProtection="1">
      <alignment vertical="center"/>
      <protection locked="0"/>
    </xf>
    <xf numFmtId="0" fontId="2" fillId="2" borderId="12" xfId="0" applyFont="1" applyFill="1" applyBorder="1" applyAlignment="1">
      <alignment horizontal="center"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0" xfId="0" applyFont="1" applyAlignment="1">
      <alignment vertical="center" shrinkToFit="1"/>
    </xf>
    <xf numFmtId="0" fontId="3" fillId="0" borderId="10" xfId="0" applyFont="1" applyFill="1" applyBorder="1" applyAlignment="1" applyProtection="1">
      <alignment vertical="center"/>
      <protection locked="0"/>
    </xf>
    <xf numFmtId="0" fontId="2" fillId="2" borderId="0" xfId="0" applyFont="1" applyFill="1" applyAlignment="1">
      <alignment horizontal="center" vertical="center"/>
    </xf>
    <xf numFmtId="0" fontId="2" fillId="0" borderId="16" xfId="0" applyFont="1" applyBorder="1">
      <alignment vertical="center"/>
    </xf>
    <xf numFmtId="0" fontId="2" fillId="0" borderId="8" xfId="0" applyFont="1" applyBorder="1" applyAlignment="1">
      <alignment vertical="center" shrinkToFit="1"/>
    </xf>
    <xf numFmtId="0" fontId="2" fillId="0" borderId="6" xfId="0" applyFont="1" applyBorder="1" applyAlignment="1">
      <alignment vertical="center" shrinkToFit="1"/>
    </xf>
    <xf numFmtId="0" fontId="10" fillId="0" borderId="0" xfId="0" applyFont="1">
      <alignment vertical="center"/>
    </xf>
    <xf numFmtId="0" fontId="2" fillId="3" borderId="17" xfId="0" applyFont="1" applyFill="1" applyBorder="1" applyAlignment="1" applyProtection="1">
      <alignment vertical="center"/>
      <protection locked="0"/>
    </xf>
    <xf numFmtId="0" fontId="2" fillId="3" borderId="18" xfId="0"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0" fontId="2" fillId="3" borderId="20" xfId="0" applyFont="1" applyFill="1" applyBorder="1" applyAlignment="1" applyProtection="1">
      <alignment vertical="center"/>
      <protection locked="0"/>
    </xf>
    <xf numFmtId="0" fontId="2" fillId="3" borderId="21" xfId="0" applyFont="1" applyFill="1" applyBorder="1" applyAlignment="1" applyProtection="1">
      <alignment vertical="center"/>
      <protection locked="0"/>
    </xf>
    <xf numFmtId="0" fontId="2" fillId="3" borderId="22" xfId="0" applyFont="1" applyFill="1" applyBorder="1" applyAlignment="1" applyProtection="1">
      <alignment vertical="center"/>
      <protection locked="0"/>
    </xf>
    <xf numFmtId="0" fontId="11" fillId="3" borderId="20" xfId="0" applyFont="1" applyFill="1" applyBorder="1" applyAlignment="1" applyProtection="1">
      <alignment vertical="center"/>
      <protection locked="0"/>
    </xf>
    <xf numFmtId="0" fontId="11" fillId="3" borderId="22" xfId="0" applyFont="1" applyFill="1" applyBorder="1" applyAlignment="1" applyProtection="1">
      <alignment vertical="center"/>
      <protection locked="0"/>
    </xf>
    <xf numFmtId="0" fontId="11" fillId="3" borderId="18" xfId="0" applyFont="1" applyFill="1" applyBorder="1" applyAlignment="1" applyProtection="1">
      <alignment vertical="center"/>
      <protection locked="0"/>
    </xf>
    <xf numFmtId="0" fontId="2" fillId="2" borderId="23" xfId="0" applyFont="1" applyFill="1" applyBorder="1" applyAlignment="1">
      <alignment horizontal="center" vertical="center"/>
    </xf>
    <xf numFmtId="0" fontId="3" fillId="0" borderId="16"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4" fillId="0" borderId="0" xfId="0" applyFont="1" applyAlignment="1">
      <alignment vertical="center"/>
    </xf>
    <xf numFmtId="0" fontId="12" fillId="0" borderId="26" xfId="0" applyFont="1" applyBorder="1" applyAlignment="1">
      <alignment horizontal="left" vertical="center"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2" fillId="3" borderId="29" xfId="0" applyFont="1" applyFill="1" applyBorder="1" applyAlignment="1" applyProtection="1">
      <alignment vertical="center"/>
      <protection locked="0"/>
    </xf>
    <xf numFmtId="0" fontId="11" fillId="3" borderId="29" xfId="0" applyFont="1" applyFill="1" applyBorder="1" applyAlignment="1" applyProtection="1">
      <alignment vertical="center"/>
      <protection locked="0"/>
    </xf>
    <xf numFmtId="0" fontId="2" fillId="3" borderId="28" xfId="0" applyFont="1" applyFill="1" applyBorder="1" applyAlignment="1" applyProtection="1">
      <alignment vertical="center"/>
      <protection locked="0"/>
    </xf>
    <xf numFmtId="0" fontId="12" fillId="0" borderId="0" xfId="0" applyFont="1" applyBorder="1" applyAlignment="1">
      <alignment vertical="center" wrapText="1"/>
    </xf>
    <xf numFmtId="0" fontId="12" fillId="0" borderId="0" xfId="0" applyFont="1" applyBorder="1" applyAlignment="1">
      <alignment horizontal="left" vertical="center"/>
    </xf>
    <xf numFmtId="0" fontId="12" fillId="0" borderId="0" xfId="0" applyFont="1" applyBorder="1" applyAlignment="1">
      <alignment horizontal="left" vertical="center" shrinkToFit="1"/>
    </xf>
    <xf numFmtId="0" fontId="3" fillId="0" borderId="0" xfId="0" applyFont="1" applyBorder="1">
      <alignment vertical="center"/>
    </xf>
    <xf numFmtId="0" fontId="6" fillId="3" borderId="20" xfId="0" applyFont="1" applyFill="1" applyBorder="1" applyAlignment="1" applyProtection="1">
      <alignment vertical="center"/>
      <protection locked="0"/>
    </xf>
    <xf numFmtId="0" fontId="13" fillId="3" borderId="20" xfId="0" applyFont="1" applyFill="1" applyBorder="1" applyAlignment="1" applyProtection="1">
      <alignment vertical="center"/>
      <protection locked="0"/>
    </xf>
    <xf numFmtId="0" fontId="6" fillId="0" borderId="20" xfId="0" applyFont="1" applyFill="1" applyBorder="1" applyAlignment="1" applyProtection="1">
      <alignment vertical="center"/>
      <protection locked="0"/>
    </xf>
    <xf numFmtId="0" fontId="13" fillId="0" borderId="20" xfId="0" applyFont="1" applyFill="1" applyBorder="1" applyAlignment="1" applyProtection="1">
      <alignment vertical="center"/>
      <protection locked="0"/>
    </xf>
    <xf numFmtId="0" fontId="13" fillId="3" borderId="22" xfId="0" applyFont="1" applyFill="1" applyBorder="1" applyAlignment="1" applyProtection="1">
      <alignment vertical="center"/>
      <protection locked="0"/>
    </xf>
    <xf numFmtId="0" fontId="6" fillId="0" borderId="0" xfId="0" applyFont="1" applyBorder="1" applyAlignment="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3" fillId="6" borderId="37" xfId="0" applyFont="1" applyFill="1" applyBorder="1" applyAlignment="1" applyProtection="1">
      <alignment horizontal="right" wrapText="1"/>
      <protection locked="0"/>
    </xf>
    <xf numFmtId="0" fontId="3" fillId="6" borderId="38" xfId="0" applyFont="1" applyFill="1" applyBorder="1" applyAlignment="1" applyProtection="1">
      <alignment horizontal="left" vertical="center" wrapText="1"/>
      <protection locked="0"/>
    </xf>
    <xf numFmtId="0" fontId="6" fillId="0" borderId="38" xfId="0" applyFont="1" applyBorder="1" applyProtection="1">
      <alignment vertical="center"/>
      <protection locked="0"/>
    </xf>
    <xf numFmtId="0" fontId="12" fillId="0" borderId="20" xfId="0" applyFont="1" applyBorder="1" applyProtection="1">
      <alignment vertical="center"/>
      <protection locked="0"/>
    </xf>
    <xf numFmtId="0" fontId="6" fillId="0" borderId="20" xfId="0" applyFont="1" applyBorder="1" applyProtection="1">
      <alignment vertical="center"/>
      <protection locked="0"/>
    </xf>
    <xf numFmtId="0" fontId="12" fillId="0" borderId="39" xfId="0" applyFont="1" applyBorder="1" applyProtection="1">
      <alignment vertical="center"/>
      <protection locked="0"/>
    </xf>
    <xf numFmtId="0" fontId="6" fillId="0" borderId="39" xfId="0" applyFont="1" applyBorder="1" applyProtection="1">
      <alignment vertical="center"/>
      <protection locked="0"/>
    </xf>
    <xf numFmtId="0" fontId="12" fillId="0" borderId="29" xfId="0" applyFont="1" applyBorder="1" applyProtection="1">
      <alignment vertical="center"/>
      <protection locked="0"/>
    </xf>
    <xf numFmtId="0" fontId="6" fillId="0" borderId="29" xfId="0" applyFont="1" applyBorder="1" applyProtection="1">
      <alignment vertical="center"/>
      <protection locked="0"/>
    </xf>
    <xf numFmtId="0" fontId="6" fillId="6" borderId="29" xfId="0" applyFont="1" applyFill="1" applyBorder="1" applyAlignment="1" applyProtection="1">
      <alignment horizontal="center" vertical="center"/>
      <protection locked="0"/>
    </xf>
    <xf numFmtId="0" fontId="6" fillId="0" borderId="30" xfId="0" applyFont="1" applyBorder="1" applyAlignment="1" applyProtection="1">
      <alignment horizontal="right" vertical="center"/>
      <protection locked="0"/>
    </xf>
    <xf numFmtId="0" fontId="12" fillId="0" borderId="39" xfId="0" applyFont="1" applyBorder="1" applyAlignment="1" applyProtection="1">
      <alignment vertical="center"/>
      <protection locked="0"/>
    </xf>
    <xf numFmtId="0" fontId="12" fillId="0" borderId="22" xfId="0" applyFont="1" applyBorder="1" applyProtection="1">
      <alignment vertical="center"/>
      <protection locked="0"/>
    </xf>
    <xf numFmtId="0" fontId="6" fillId="0" borderId="22" xfId="0" applyFont="1" applyBorder="1" applyProtection="1">
      <alignment vertical="center"/>
      <protection locked="0"/>
    </xf>
    <xf numFmtId="0" fontId="6" fillId="3" borderId="22" xfId="0" applyFont="1" applyFill="1" applyBorder="1" applyAlignment="1" applyProtection="1">
      <alignment vertical="center"/>
      <protection locked="0"/>
    </xf>
    <xf numFmtId="0" fontId="12" fillId="0" borderId="41" xfId="0" applyFont="1" applyBorder="1" applyProtection="1">
      <alignment vertical="center"/>
      <protection locked="0"/>
    </xf>
    <xf numFmtId="0" fontId="6" fillId="0" borderId="29" xfId="0" applyFont="1" applyFill="1" applyBorder="1" applyAlignment="1" applyProtection="1">
      <alignment vertical="center"/>
      <protection locked="0"/>
    </xf>
    <xf numFmtId="0" fontId="13" fillId="0" borderId="29" xfId="0" applyFont="1" applyFill="1" applyBorder="1" applyAlignment="1" applyProtection="1">
      <alignment vertical="center"/>
      <protection locked="0"/>
    </xf>
    <xf numFmtId="0" fontId="12" fillId="0" borderId="30" xfId="0" applyFont="1" applyFill="1" applyBorder="1" applyProtection="1">
      <alignment vertical="center"/>
      <protection locked="0"/>
    </xf>
    <xf numFmtId="0" fontId="6" fillId="0" borderId="0" xfId="0" applyFont="1" applyAlignment="1">
      <alignment vertical="center" shrinkToFit="1"/>
    </xf>
    <xf numFmtId="0" fontId="6" fillId="0" borderId="0" xfId="0" applyFont="1" applyAlignment="1">
      <alignment horizontal="left" vertical="center" shrinkToFit="1"/>
    </xf>
    <xf numFmtId="0" fontId="3" fillId="0" borderId="47" xfId="0" applyFont="1" applyBorder="1" applyAlignment="1">
      <alignment vertical="center" shrinkToFit="1"/>
    </xf>
    <xf numFmtId="0" fontId="3" fillId="0" borderId="48" xfId="0" applyFont="1" applyBorder="1" applyAlignment="1">
      <alignment horizontal="center" vertical="center"/>
    </xf>
    <xf numFmtId="0" fontId="3" fillId="0" borderId="49" xfId="0" applyFont="1" applyBorder="1" applyAlignment="1">
      <alignment vertical="center" shrinkToFit="1"/>
    </xf>
    <xf numFmtId="0" fontId="3" fillId="2" borderId="5" xfId="0" applyFont="1" applyFill="1" applyBorder="1" applyAlignment="1">
      <alignment horizontal="distributed" vertical="center"/>
    </xf>
    <xf numFmtId="0" fontId="3" fillId="0" borderId="51" xfId="0" applyFont="1" applyBorder="1" applyAlignment="1">
      <alignment horizontal="center" vertical="center" shrinkToFit="1"/>
    </xf>
    <xf numFmtId="0" fontId="3" fillId="5" borderId="9" xfId="0" applyFont="1" applyFill="1" applyBorder="1" applyAlignment="1" applyProtection="1">
      <alignment horizontal="center" vertical="center"/>
      <protection locked="0"/>
    </xf>
    <xf numFmtId="0" fontId="15" fillId="6" borderId="29" xfId="0" applyFont="1" applyFill="1" applyBorder="1" applyAlignment="1" applyProtection="1">
      <alignment horizontal="center" vertical="center" shrinkToFit="1"/>
      <protection locked="0"/>
    </xf>
    <xf numFmtId="0" fontId="15" fillId="6" borderId="20" xfId="0" applyFont="1" applyFill="1" applyBorder="1" applyAlignment="1" applyProtection="1">
      <alignment horizontal="center" vertical="center" shrinkToFit="1"/>
      <protection locked="0"/>
    </xf>
    <xf numFmtId="0" fontId="16" fillId="0" borderId="20" xfId="0" applyFont="1" applyFill="1" applyBorder="1" applyAlignment="1" applyProtection="1">
      <alignment vertical="center"/>
      <protection locked="0"/>
    </xf>
    <xf numFmtId="0" fontId="12" fillId="0" borderId="20" xfId="0" applyFont="1" applyBorder="1" applyAlignment="1" applyProtection="1">
      <alignment vertical="center"/>
      <protection locked="0"/>
    </xf>
    <xf numFmtId="0" fontId="6" fillId="0" borderId="29" xfId="0" applyFont="1" applyBorder="1" applyAlignment="1" applyProtection="1">
      <alignment horizontal="left" vertical="center"/>
      <protection locked="0"/>
    </xf>
    <xf numFmtId="0" fontId="6" fillId="0" borderId="40" xfId="0" applyFont="1" applyBorder="1" applyProtection="1">
      <alignment vertical="center"/>
      <protection locked="0"/>
    </xf>
    <xf numFmtId="0" fontId="3" fillId="0" borderId="36" xfId="0" applyFont="1" applyBorder="1" applyAlignment="1">
      <alignment horizontal="left" vertical="center"/>
    </xf>
    <xf numFmtId="0" fontId="14" fillId="0" borderId="52" xfId="0" applyFont="1" applyBorder="1" applyAlignment="1">
      <alignment vertical="center" shrinkToFit="1"/>
    </xf>
    <xf numFmtId="0" fontId="3" fillId="0" borderId="52" xfId="0" applyFont="1" applyBorder="1" applyAlignment="1">
      <alignment vertical="center"/>
    </xf>
    <xf numFmtId="0" fontId="3" fillId="0" borderId="48" xfId="0" applyFont="1" applyBorder="1" applyAlignment="1">
      <alignment vertical="center"/>
    </xf>
    <xf numFmtId="0" fontId="3" fillId="0" borderId="53" xfId="0" applyFont="1" applyBorder="1" applyAlignment="1">
      <alignment vertical="center"/>
    </xf>
    <xf numFmtId="0" fontId="6" fillId="0" borderId="20" xfId="0" applyFont="1" applyFill="1" applyBorder="1" applyAlignment="1" applyProtection="1">
      <alignment horizontal="center" vertical="center"/>
      <protection locked="0"/>
    </xf>
    <xf numFmtId="0" fontId="5" fillId="6" borderId="9" xfId="0" applyFont="1" applyFill="1" applyBorder="1" applyProtection="1">
      <alignment vertical="center"/>
      <protection locked="0"/>
    </xf>
    <xf numFmtId="0" fontId="22" fillId="3" borderId="20" xfId="0" applyFont="1" applyFill="1" applyBorder="1" applyAlignment="1" applyProtection="1">
      <alignment vertical="center"/>
      <protection locked="0"/>
    </xf>
    <xf numFmtId="0" fontId="12" fillId="0" borderId="18" xfId="0" applyFont="1" applyBorder="1" applyProtection="1">
      <alignment vertical="center"/>
      <protection locked="0"/>
    </xf>
    <xf numFmtId="0" fontId="12" fillId="3" borderId="18" xfId="0" applyFont="1" applyFill="1" applyBorder="1" applyAlignment="1" applyProtection="1">
      <alignment vertical="center"/>
      <protection locked="0"/>
    </xf>
    <xf numFmtId="0" fontId="23" fillId="3" borderId="18" xfId="0" applyFont="1" applyFill="1" applyBorder="1" applyAlignment="1" applyProtection="1">
      <alignment vertical="center"/>
      <protection locked="0"/>
    </xf>
    <xf numFmtId="0" fontId="24" fillId="0" borderId="18" xfId="0" applyFont="1" applyFill="1" applyBorder="1" applyAlignment="1" applyProtection="1">
      <alignment vertical="center"/>
      <protection locked="0"/>
    </xf>
    <xf numFmtId="0" fontId="12" fillId="3" borderId="20" xfId="0" applyFont="1" applyFill="1" applyBorder="1" applyAlignment="1" applyProtection="1">
      <alignment vertical="center"/>
      <protection locked="0"/>
    </xf>
    <xf numFmtId="0" fontId="23" fillId="3" borderId="20" xfId="0" applyFont="1" applyFill="1" applyBorder="1" applyAlignment="1" applyProtection="1">
      <alignment vertical="center"/>
      <protection locked="0"/>
    </xf>
    <xf numFmtId="0" fontId="24" fillId="0" borderId="20" xfId="0" applyFont="1" applyFill="1" applyBorder="1" applyAlignment="1" applyProtection="1">
      <alignment vertical="center"/>
      <protection locked="0"/>
    </xf>
    <xf numFmtId="0" fontId="12" fillId="0" borderId="20" xfId="0" applyFont="1" applyBorder="1" applyAlignment="1" applyProtection="1">
      <alignment vertical="center" shrinkToFit="1"/>
      <protection locked="0"/>
    </xf>
    <xf numFmtId="0" fontId="0" fillId="0" borderId="39" xfId="0" applyFont="1" applyBorder="1" applyAlignment="1">
      <alignment vertical="center" shrinkToFi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6" fillId="0" borderId="40" xfId="0" applyFont="1" applyBorder="1" applyAlignment="1">
      <alignment horizontal="left" vertical="center" wrapText="1"/>
    </xf>
    <xf numFmtId="0" fontId="6" fillId="0" borderId="36"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30" xfId="0" applyFont="1" applyBorder="1" applyAlignment="1">
      <alignment horizontal="left" vertical="center" wrapText="1"/>
    </xf>
    <xf numFmtId="0" fontId="3" fillId="0" borderId="40" xfId="0" applyFont="1" applyBorder="1" applyAlignment="1">
      <alignment horizontal="left" vertical="center" wrapText="1"/>
    </xf>
    <xf numFmtId="0" fontId="3" fillId="0" borderId="36"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30" xfId="0" applyFont="1" applyBorder="1" applyAlignment="1">
      <alignment horizontal="left" vertical="center" wrapText="1"/>
    </xf>
    <xf numFmtId="0" fontId="3" fillId="0" borderId="21" xfId="0" applyFont="1" applyBorder="1" applyAlignment="1">
      <alignment horizontal="center" vertical="center"/>
    </xf>
    <xf numFmtId="0" fontId="3" fillId="0" borderId="41" xfId="0" applyFont="1" applyBorder="1" applyAlignment="1">
      <alignment horizontal="center" vertical="center"/>
    </xf>
    <xf numFmtId="0" fontId="12" fillId="0" borderId="18"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20" fillId="0" borderId="20" xfId="0" applyFont="1" applyBorder="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12" fillId="0" borderId="39" xfId="0" applyFont="1" applyFill="1" applyBorder="1" applyAlignment="1" applyProtection="1">
      <alignment horizontal="left" vertical="center" wrapText="1"/>
      <protection locked="0"/>
    </xf>
    <xf numFmtId="0" fontId="6" fillId="0" borderId="20" xfId="0" applyFont="1" applyFill="1" applyBorder="1" applyAlignment="1" applyProtection="1">
      <alignment horizontal="left" vertical="center" shrinkToFit="1"/>
      <protection locked="0"/>
    </xf>
    <xf numFmtId="0" fontId="6" fillId="0" borderId="39" xfId="0" applyFont="1" applyFill="1" applyBorder="1" applyAlignment="1" applyProtection="1">
      <alignment horizontal="left" vertical="center" shrinkToFit="1"/>
      <protection locked="0"/>
    </xf>
    <xf numFmtId="0" fontId="3" fillId="0" borderId="4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8" xfId="0" applyFont="1" applyBorder="1" applyAlignment="1">
      <alignment horizontal="center" vertical="center"/>
    </xf>
    <xf numFmtId="0" fontId="3" fillId="5" borderId="31" xfId="0" applyFont="1" applyFill="1" applyBorder="1" applyAlignment="1">
      <alignment horizontal="distributed" vertical="center"/>
    </xf>
    <xf numFmtId="0" fontId="3" fillId="5" borderId="32" xfId="0" applyFont="1" applyFill="1" applyBorder="1" applyAlignment="1">
      <alignment horizontal="distributed" vertical="center"/>
    </xf>
    <xf numFmtId="0" fontId="3" fillId="5" borderId="33" xfId="0" applyFont="1" applyFill="1" applyBorder="1" applyAlignment="1">
      <alignment horizontal="distributed" vertical="center"/>
    </xf>
    <xf numFmtId="0" fontId="3" fillId="5" borderId="34" xfId="0" applyFont="1" applyFill="1" applyBorder="1" applyAlignment="1">
      <alignment horizontal="distributed" vertical="center"/>
    </xf>
    <xf numFmtId="0" fontId="3" fillId="6" borderId="31"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3" fillId="6" borderId="33" xfId="0" applyFont="1" applyFill="1" applyBorder="1" applyAlignment="1" applyProtection="1">
      <alignment horizontal="center" vertical="center"/>
      <protection locked="0"/>
    </xf>
    <xf numFmtId="0" fontId="3" fillId="6" borderId="34"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wrapText="1"/>
      <protection locked="0"/>
    </xf>
    <xf numFmtId="0" fontId="3" fillId="6" borderId="10" xfId="0" applyFont="1" applyFill="1" applyBorder="1" applyAlignment="1" applyProtection="1">
      <alignment horizontal="center" vertical="center" wrapText="1"/>
      <protection locked="0"/>
    </xf>
    <xf numFmtId="0" fontId="3" fillId="6" borderId="33" xfId="0" applyFont="1" applyFill="1" applyBorder="1" applyAlignment="1" applyProtection="1">
      <alignment horizontal="left" vertical="center" wrapText="1"/>
      <protection locked="0"/>
    </xf>
    <xf numFmtId="0" fontId="3" fillId="6" borderId="34" xfId="0" applyFont="1" applyFill="1" applyBorder="1" applyAlignment="1" applyProtection="1">
      <alignment horizontal="left" vertical="center" wrapText="1"/>
      <protection locked="0"/>
    </xf>
    <xf numFmtId="0" fontId="3" fillId="5" borderId="11" xfId="0" applyFont="1" applyFill="1" applyBorder="1" applyAlignment="1">
      <alignment vertical="center" shrinkToFit="1"/>
    </xf>
    <xf numFmtId="0" fontId="2" fillId="0" borderId="10" xfId="0" applyFont="1" applyBorder="1" applyAlignment="1">
      <alignment vertical="center" shrinkToFit="1"/>
    </xf>
    <xf numFmtId="0" fontId="3" fillId="0" borderId="11" xfId="0" applyFont="1" applyFill="1" applyBorder="1" applyAlignment="1">
      <alignment horizontal="right" vertical="center"/>
    </xf>
    <xf numFmtId="0" fontId="0" fillId="0" borderId="9" xfId="0" applyBorder="1" applyAlignment="1">
      <alignment horizontal="right" vertical="center"/>
    </xf>
    <xf numFmtId="0" fontId="3" fillId="2" borderId="9" xfId="0" applyFont="1" applyFill="1" applyBorder="1" applyAlignment="1">
      <alignment horizontal="distributed" vertical="center" justifyLastLine="1"/>
    </xf>
    <xf numFmtId="0" fontId="3" fillId="2" borderId="10" xfId="0" applyFont="1" applyFill="1" applyBorder="1" applyAlignment="1">
      <alignment horizontal="distributed" vertical="center" justifyLastLine="1"/>
    </xf>
    <xf numFmtId="0" fontId="2" fillId="0" borderId="9"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5" fillId="3" borderId="4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3" fillId="2" borderId="23" xfId="0" applyFont="1" applyFill="1" applyBorder="1" applyAlignment="1">
      <alignment horizontal="distributed" vertical="center"/>
    </xf>
    <xf numFmtId="0" fontId="3" fillId="2" borderId="50" xfId="0" applyFont="1" applyFill="1" applyBorder="1" applyAlignment="1">
      <alignment horizontal="distributed"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11" xfId="0" applyFont="1" applyFill="1" applyBorder="1" applyAlignment="1">
      <alignment horizontal="distributed" vertical="center" justifyLastLine="1"/>
    </xf>
    <xf numFmtId="0" fontId="3" fillId="2" borderId="46" xfId="0" applyFont="1" applyFill="1" applyBorder="1" applyAlignment="1">
      <alignment horizontal="distributed" vertical="center" justifyLastLine="1"/>
    </xf>
    <xf numFmtId="0" fontId="5" fillId="3" borderId="11"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46"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3" fillId="2" borderId="42" xfId="0" applyFont="1" applyFill="1" applyBorder="1" applyAlignment="1">
      <alignment horizontal="distributed" vertical="center" justifyLastLine="1"/>
    </xf>
    <xf numFmtId="0" fontId="3" fillId="2" borderId="4" xfId="0" applyFont="1" applyFill="1" applyBorder="1" applyAlignment="1">
      <alignment horizontal="distributed" vertical="center" justifyLastLine="1"/>
    </xf>
    <xf numFmtId="0" fontId="3" fillId="4" borderId="43" xfId="0" applyFont="1" applyFill="1" applyBorder="1" applyAlignment="1" applyProtection="1">
      <alignment horizontal="center" vertical="center"/>
    </xf>
    <xf numFmtId="0" fontId="3" fillId="4" borderId="44" xfId="0" applyFont="1" applyFill="1" applyBorder="1" applyAlignment="1" applyProtection="1">
      <alignment horizontal="center" vertical="center"/>
    </xf>
    <xf numFmtId="0" fontId="3" fillId="4" borderId="45" xfId="0" applyFont="1" applyFill="1" applyBorder="1" applyAlignment="1" applyProtection="1">
      <alignment horizontal="center" vertical="center"/>
    </xf>
    <xf numFmtId="0" fontId="12" fillId="0" borderId="40"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26" xfId="0" applyFont="1" applyBorder="1" applyAlignment="1">
      <alignment horizontal="left" vertical="center"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20" xfId="0" applyFont="1" applyBorder="1" applyAlignment="1">
      <alignment horizontal="left" vertical="center" shrinkToFit="1"/>
    </xf>
    <xf numFmtId="0" fontId="12" fillId="0" borderId="39" xfId="0" applyFont="1" applyBorder="1" applyAlignment="1">
      <alignment horizontal="left" vertical="center" shrinkToFit="1"/>
    </xf>
    <xf numFmtId="0" fontId="12" fillId="0" borderId="20" xfId="0" applyFont="1" applyBorder="1" applyAlignment="1">
      <alignment horizontal="left" vertical="center" wrapText="1"/>
    </xf>
    <xf numFmtId="0" fontId="12" fillId="0" borderId="39" xfId="0" applyFont="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1" fillId="3" borderId="35" xfId="0" applyFont="1" applyFill="1" applyBorder="1" applyAlignment="1" applyProtection="1">
      <alignment vertical="center"/>
      <protection locked="0"/>
    </xf>
    <xf numFmtId="0" fontId="18" fillId="0" borderId="29" xfId="0" applyFont="1" applyBorder="1" applyAlignment="1">
      <alignment vertical="center"/>
    </xf>
    <xf numFmtId="0" fontId="2" fillId="2" borderId="3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1" fillId="0" borderId="20" xfId="0" applyFont="1" applyBorder="1" applyAlignment="1" applyProtection="1">
      <alignment horizontal="left" vertical="center" wrapText="1"/>
      <protection locked="0"/>
    </xf>
    <xf numFmtId="0" fontId="18" fillId="0" borderId="20" xfId="0" applyFont="1" applyBorder="1" applyAlignment="1">
      <alignment horizontal="left" vertical="center" wrapText="1"/>
    </xf>
    <xf numFmtId="0" fontId="18" fillId="0" borderId="20" xfId="0" applyFont="1" applyBorder="1" applyAlignment="1">
      <alignment vertical="center"/>
    </xf>
    <xf numFmtId="0" fontId="21" fillId="0" borderId="29" xfId="0" applyFont="1" applyBorder="1" applyAlignment="1" applyProtection="1">
      <alignment horizontal="left" vertical="center" wrapText="1"/>
      <protection locked="0"/>
    </xf>
    <xf numFmtId="0" fontId="18" fillId="0" borderId="29" xfId="0" applyFont="1" applyBorder="1" applyAlignment="1">
      <alignment horizontal="left" vertical="center" wrapText="1"/>
    </xf>
    <xf numFmtId="0" fontId="17" fillId="0" borderId="35" xfId="0" applyFont="1" applyFill="1" applyBorder="1" applyAlignment="1" applyProtection="1">
      <alignment vertical="center" wrapText="1"/>
      <protection locked="0"/>
    </xf>
    <xf numFmtId="0" fontId="18" fillId="0" borderId="36" xfId="0" applyFont="1" applyBorder="1" applyAlignment="1">
      <alignment vertical="center" wrapText="1"/>
    </xf>
    <xf numFmtId="0" fontId="18" fillId="0" borderId="29" xfId="0" applyFont="1" applyBorder="1" applyAlignment="1">
      <alignment vertical="center" wrapText="1"/>
    </xf>
    <xf numFmtId="0" fontId="18" fillId="0" borderId="30" xfId="0" applyFont="1" applyBorder="1" applyAlignment="1">
      <alignment vertical="center" wrapText="1"/>
    </xf>
    <xf numFmtId="0" fontId="3" fillId="0" borderId="17" xfId="0" applyFont="1" applyBorder="1" applyAlignment="1">
      <alignment horizontal="center" vertical="center"/>
    </xf>
    <xf numFmtId="0" fontId="3" fillId="0" borderId="38" xfId="0" applyFont="1" applyBorder="1" applyAlignment="1">
      <alignment horizontal="center" vertical="center"/>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38" xfId="0" applyFont="1" applyBorder="1" applyAlignment="1">
      <alignment horizontal="lef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6" fillId="0" borderId="0" xfId="0" applyFont="1" applyAlignment="1">
      <alignment horizontal="left" vertical="center" shrinkToFit="1"/>
    </xf>
    <xf numFmtId="0" fontId="12" fillId="0" borderId="21" xfId="0" applyFont="1" applyBorder="1" applyAlignment="1">
      <alignment horizontal="left" vertical="center" shrinkToFit="1"/>
    </xf>
    <xf numFmtId="0" fontId="12" fillId="0" borderId="22" xfId="0" applyFont="1" applyBorder="1" applyAlignment="1">
      <alignment horizontal="left" vertical="center" shrinkToFit="1"/>
    </xf>
    <xf numFmtId="0" fontId="12" fillId="0" borderId="41" xfId="0" applyFont="1" applyBorder="1" applyAlignment="1">
      <alignment horizontal="left" vertical="center" shrinkToFit="1"/>
    </xf>
    <xf numFmtId="0" fontId="12" fillId="0" borderId="19" xfId="0" applyFont="1" applyBorder="1" applyAlignment="1">
      <alignment horizontal="left" vertical="center" wrapText="1"/>
    </xf>
    <xf numFmtId="0" fontId="12" fillId="0" borderId="28" xfId="0" applyFont="1" applyBorder="1" applyAlignment="1">
      <alignment horizontal="lef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12" fillId="0" borderId="40" xfId="0" applyFont="1"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3" fillId="0" borderId="8" xfId="0" applyFont="1" applyBorder="1" applyAlignment="1">
      <alignment horizontal="center" vertical="center"/>
    </xf>
    <xf numFmtId="0" fontId="6" fillId="0" borderId="20"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left" vertical="center" wrapText="1"/>
      <protection locked="0"/>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6" fillId="0" borderId="20"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0" fillId="0" borderId="7" xfId="0" applyBorder="1" applyAlignment="1">
      <alignment horizontal="center" vertical="center"/>
    </xf>
    <xf numFmtId="0" fontId="12" fillId="0" borderId="26" xfId="0" applyFont="1" applyBorder="1" applyAlignment="1">
      <alignment horizontal="left" vertical="center" shrinkToFit="1"/>
    </xf>
    <xf numFmtId="0" fontId="19" fillId="0" borderId="0" xfId="0" applyFont="1" applyAlignment="1">
      <alignment vertical="center" shrinkToFit="1"/>
    </xf>
    <xf numFmtId="0" fontId="19" fillId="0" borderId="27" xfId="0" applyFont="1" applyBorder="1" applyAlignment="1">
      <alignment vertical="center" shrinkToFit="1"/>
    </xf>
  </cellXfs>
  <cellStyles count="1">
    <cellStyle name="標準" xfId="0" builtinId="0"/>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J9" lockText="1" noThreeD="1"/>
</file>

<file path=xl/ctrlProps/ctrlProp10.xml><?xml version="1.0" encoding="utf-8"?>
<formControlPr xmlns="http://schemas.microsoft.com/office/spreadsheetml/2009/9/main" objectType="CheckBox" fmlaLink="$O$13" lockText="1" noThreeD="1"/>
</file>

<file path=xl/ctrlProps/ctrlProp11.xml><?xml version="1.0" encoding="utf-8"?>
<formControlPr xmlns="http://schemas.microsoft.com/office/spreadsheetml/2009/9/main" objectType="CheckBox" fmlaLink="$J$14" lockText="1" noThreeD="1"/>
</file>

<file path=xl/ctrlProps/ctrlProp12.xml><?xml version="1.0" encoding="utf-8"?>
<formControlPr xmlns="http://schemas.microsoft.com/office/spreadsheetml/2009/9/main" objectType="CheckBox" fmlaLink="$O$14" lockText="1" noThreeD="1"/>
</file>

<file path=xl/ctrlProps/ctrlProp13.xml><?xml version="1.0" encoding="utf-8"?>
<formControlPr xmlns="http://schemas.microsoft.com/office/spreadsheetml/2009/9/main" objectType="CheckBox" fmlaLink="$J$15" lockText="1" noThreeD="1"/>
</file>

<file path=xl/ctrlProps/ctrlProp14.xml><?xml version="1.0" encoding="utf-8"?>
<formControlPr xmlns="http://schemas.microsoft.com/office/spreadsheetml/2009/9/main" objectType="CheckBox" fmlaLink="$O$15" lockText="1" noThreeD="1"/>
</file>

<file path=xl/ctrlProps/ctrlProp15.xml><?xml version="1.0" encoding="utf-8"?>
<formControlPr xmlns="http://schemas.microsoft.com/office/spreadsheetml/2009/9/main" objectType="CheckBox" fmlaLink="$J$16" lockText="1" noThreeD="1"/>
</file>

<file path=xl/ctrlProps/ctrlProp16.xml><?xml version="1.0" encoding="utf-8"?>
<formControlPr xmlns="http://schemas.microsoft.com/office/spreadsheetml/2009/9/main" objectType="CheckBox" fmlaLink="$O$16" lockText="1" noThreeD="1"/>
</file>

<file path=xl/ctrlProps/ctrlProp17.xml><?xml version="1.0" encoding="utf-8"?>
<formControlPr xmlns="http://schemas.microsoft.com/office/spreadsheetml/2009/9/main" objectType="CheckBox" fmlaLink="$J$18" lockText="1" noThreeD="1"/>
</file>

<file path=xl/ctrlProps/ctrlProp18.xml><?xml version="1.0" encoding="utf-8"?>
<formControlPr xmlns="http://schemas.microsoft.com/office/spreadsheetml/2009/9/main" objectType="CheckBox" fmlaLink="$O$18" lockText="1" noThreeD="1"/>
</file>

<file path=xl/ctrlProps/ctrlProp19.xml><?xml version="1.0" encoding="utf-8"?>
<formControlPr xmlns="http://schemas.microsoft.com/office/spreadsheetml/2009/9/main" objectType="CheckBox" fmlaLink="$J$19" lockText="1" noThreeD="1"/>
</file>

<file path=xl/ctrlProps/ctrlProp2.xml><?xml version="1.0" encoding="utf-8"?>
<formControlPr xmlns="http://schemas.microsoft.com/office/spreadsheetml/2009/9/main" objectType="CheckBox" fmlaLink="O9" lockText="1" noThreeD="1"/>
</file>

<file path=xl/ctrlProps/ctrlProp20.xml><?xml version="1.0" encoding="utf-8"?>
<formControlPr xmlns="http://schemas.microsoft.com/office/spreadsheetml/2009/9/main" objectType="CheckBox" fmlaLink="$O$19" lockText="1" noThreeD="1"/>
</file>

<file path=xl/ctrlProps/ctrlProp21.xml><?xml version="1.0" encoding="utf-8"?>
<formControlPr xmlns="http://schemas.microsoft.com/office/spreadsheetml/2009/9/main" objectType="CheckBox" fmlaLink="$J$20" lockText="1" noThreeD="1"/>
</file>

<file path=xl/ctrlProps/ctrlProp22.xml><?xml version="1.0" encoding="utf-8"?>
<formControlPr xmlns="http://schemas.microsoft.com/office/spreadsheetml/2009/9/main" objectType="CheckBox" fmlaLink="$O$20" lockText="1" noThreeD="1"/>
</file>

<file path=xl/ctrlProps/ctrlProp23.xml><?xml version="1.0" encoding="utf-8"?>
<formControlPr xmlns="http://schemas.microsoft.com/office/spreadsheetml/2009/9/main" objectType="CheckBox" fmlaLink="$J$21" lockText="1" noThreeD="1"/>
</file>

<file path=xl/ctrlProps/ctrlProp24.xml><?xml version="1.0" encoding="utf-8"?>
<formControlPr xmlns="http://schemas.microsoft.com/office/spreadsheetml/2009/9/main" objectType="CheckBox" fmlaLink="$O$21" lockText="1" noThreeD="1"/>
</file>

<file path=xl/ctrlProps/ctrlProp25.xml><?xml version="1.0" encoding="utf-8"?>
<formControlPr xmlns="http://schemas.microsoft.com/office/spreadsheetml/2009/9/main" objectType="CheckBox" fmlaLink="$J$22" lockText="1" noThreeD="1"/>
</file>

<file path=xl/ctrlProps/ctrlProp26.xml><?xml version="1.0" encoding="utf-8"?>
<formControlPr xmlns="http://schemas.microsoft.com/office/spreadsheetml/2009/9/main" objectType="CheckBox" fmlaLink="$J$25" lockText="1" noThreeD="1"/>
</file>

<file path=xl/ctrlProps/ctrlProp27.xml><?xml version="1.0" encoding="utf-8"?>
<formControlPr xmlns="http://schemas.microsoft.com/office/spreadsheetml/2009/9/main" objectType="CheckBox" fmlaLink="$O$25" lockText="1" noThreeD="1"/>
</file>

<file path=xl/ctrlProps/ctrlProp28.xml><?xml version="1.0" encoding="utf-8"?>
<formControlPr xmlns="http://schemas.microsoft.com/office/spreadsheetml/2009/9/main" objectType="CheckBox" fmlaLink="$J$27" lockText="1" noThreeD="1"/>
</file>

<file path=xl/ctrlProps/ctrlProp29.xml><?xml version="1.0" encoding="utf-8"?>
<formControlPr xmlns="http://schemas.microsoft.com/office/spreadsheetml/2009/9/main" objectType="CheckBox" fmlaLink="$O$27" lockText="1" noThreeD="1"/>
</file>

<file path=xl/ctrlProps/ctrlProp3.xml><?xml version="1.0" encoding="utf-8"?>
<formControlPr xmlns="http://schemas.microsoft.com/office/spreadsheetml/2009/9/main" objectType="CheckBox" fmlaLink="$J$10" lockText="1" noThreeD="1"/>
</file>

<file path=xl/ctrlProps/ctrlProp30.xml><?xml version="1.0" encoding="utf-8"?>
<formControlPr xmlns="http://schemas.microsoft.com/office/spreadsheetml/2009/9/main" objectType="CheckBox" fmlaLink="$J$28" lockText="1" noThreeD="1"/>
</file>

<file path=xl/ctrlProps/ctrlProp31.xml><?xml version="1.0" encoding="utf-8"?>
<formControlPr xmlns="http://schemas.microsoft.com/office/spreadsheetml/2009/9/main" objectType="CheckBox" fmlaLink="$O$28" lockText="1" noThreeD="1"/>
</file>

<file path=xl/ctrlProps/ctrlProp32.xml><?xml version="1.0" encoding="utf-8"?>
<formControlPr xmlns="http://schemas.microsoft.com/office/spreadsheetml/2009/9/main" objectType="CheckBox" fmlaLink="$J$30" lockText="1" noThreeD="1"/>
</file>

<file path=xl/ctrlProps/ctrlProp33.xml><?xml version="1.0" encoding="utf-8"?>
<formControlPr xmlns="http://schemas.microsoft.com/office/spreadsheetml/2009/9/main" objectType="CheckBox" fmlaLink="$O$30" lockText="1" noThreeD="1"/>
</file>

<file path=xl/ctrlProps/ctrlProp34.xml><?xml version="1.0" encoding="utf-8"?>
<formControlPr xmlns="http://schemas.microsoft.com/office/spreadsheetml/2009/9/main" objectType="CheckBox" fmlaLink="$J$31" lockText="1" noThreeD="1"/>
</file>

<file path=xl/ctrlProps/ctrlProp35.xml><?xml version="1.0" encoding="utf-8"?>
<formControlPr xmlns="http://schemas.microsoft.com/office/spreadsheetml/2009/9/main" objectType="CheckBox" fmlaLink="$J$34" lockText="1" noThreeD="1"/>
</file>

<file path=xl/ctrlProps/ctrlProp36.xml><?xml version="1.0" encoding="utf-8"?>
<formControlPr xmlns="http://schemas.microsoft.com/office/spreadsheetml/2009/9/main" objectType="CheckBox" fmlaLink="$O$31" lockText="1" noThreeD="1"/>
</file>

<file path=xl/ctrlProps/ctrlProp37.xml><?xml version="1.0" encoding="utf-8"?>
<formControlPr xmlns="http://schemas.microsoft.com/office/spreadsheetml/2009/9/main" objectType="CheckBox" fmlaLink="$J$36" lockText="1" noThreeD="1"/>
</file>

<file path=xl/ctrlProps/ctrlProp38.xml><?xml version="1.0" encoding="utf-8"?>
<formControlPr xmlns="http://schemas.microsoft.com/office/spreadsheetml/2009/9/main" objectType="CheckBox" fmlaLink="$J$37" lockText="1" noThreeD="1"/>
</file>

<file path=xl/ctrlProps/ctrlProp39.xml><?xml version="1.0" encoding="utf-8"?>
<formControlPr xmlns="http://schemas.microsoft.com/office/spreadsheetml/2009/9/main" objectType="CheckBox" fmlaLink="$O$36" lockText="1" noThreeD="1"/>
</file>

<file path=xl/ctrlProps/ctrlProp4.xml><?xml version="1.0" encoding="utf-8"?>
<formControlPr xmlns="http://schemas.microsoft.com/office/spreadsheetml/2009/9/main" objectType="CheckBox" fmlaLink="$O$10" lockText="1" noThreeD="1"/>
</file>

<file path=xl/ctrlProps/ctrlProp40.xml><?xml version="1.0" encoding="utf-8"?>
<formControlPr xmlns="http://schemas.microsoft.com/office/spreadsheetml/2009/9/main" objectType="CheckBox" fmlaLink="$J$38" lockText="1" noThreeD="1"/>
</file>

<file path=xl/ctrlProps/ctrlProp41.xml><?xml version="1.0" encoding="utf-8"?>
<formControlPr xmlns="http://schemas.microsoft.com/office/spreadsheetml/2009/9/main" objectType="CheckBox" fmlaLink="$O$38" lockText="1" noThreeD="1"/>
</file>

<file path=xl/ctrlProps/ctrlProp42.xml><?xml version="1.0" encoding="utf-8"?>
<formControlPr xmlns="http://schemas.microsoft.com/office/spreadsheetml/2009/9/main" objectType="CheckBox" fmlaLink="$J$39" lockText="1" noThreeD="1"/>
</file>

<file path=xl/ctrlProps/ctrlProp43.xml><?xml version="1.0" encoding="utf-8"?>
<formControlPr xmlns="http://schemas.microsoft.com/office/spreadsheetml/2009/9/main" objectType="CheckBox" fmlaLink="$J$40" lockText="1" noThreeD="1"/>
</file>

<file path=xl/ctrlProps/ctrlProp44.xml><?xml version="1.0" encoding="utf-8"?>
<formControlPr xmlns="http://schemas.microsoft.com/office/spreadsheetml/2009/9/main" objectType="CheckBox" fmlaLink="$J$41" lockText="1" noThreeD="1"/>
</file>

<file path=xl/ctrlProps/ctrlProp45.xml><?xml version="1.0" encoding="utf-8"?>
<formControlPr xmlns="http://schemas.microsoft.com/office/spreadsheetml/2009/9/main" objectType="CheckBox" fmlaLink="$J$42" lockText="1" noThreeD="1"/>
</file>

<file path=xl/ctrlProps/ctrlProp46.xml><?xml version="1.0" encoding="utf-8"?>
<formControlPr xmlns="http://schemas.microsoft.com/office/spreadsheetml/2009/9/main" objectType="CheckBox" fmlaLink="$J$43" lockText="1" noThreeD="1"/>
</file>

<file path=xl/ctrlProps/ctrlProp47.xml><?xml version="1.0" encoding="utf-8"?>
<formControlPr xmlns="http://schemas.microsoft.com/office/spreadsheetml/2009/9/main" objectType="CheckBox" fmlaLink="$J$44" lockText="1" noThreeD="1"/>
</file>

<file path=xl/ctrlProps/ctrlProp48.xml><?xml version="1.0" encoding="utf-8"?>
<formControlPr xmlns="http://schemas.microsoft.com/office/spreadsheetml/2009/9/main" objectType="CheckBox" fmlaLink="$O$44" lockText="1" noThreeD="1"/>
</file>

<file path=xl/ctrlProps/ctrlProp49.xml><?xml version="1.0" encoding="utf-8"?>
<formControlPr xmlns="http://schemas.microsoft.com/office/spreadsheetml/2009/9/main" objectType="CheckBox" checked="Checked" noThreeD="1"/>
</file>

<file path=xl/ctrlProps/ctrlProp5.xml><?xml version="1.0" encoding="utf-8"?>
<formControlPr xmlns="http://schemas.microsoft.com/office/spreadsheetml/2009/9/main" objectType="CheckBox" fmlaLink="$J$11" lockText="1" noThreeD="1"/>
</file>

<file path=xl/ctrlProps/ctrlProp50.xml><?xml version="1.0" encoding="utf-8"?>
<formControlPr xmlns="http://schemas.microsoft.com/office/spreadsheetml/2009/9/main" objectType="CheckBox" fmlaLink="$J$26" lockText="1" noThreeD="1"/>
</file>

<file path=xl/ctrlProps/ctrlProp51.xml><?xml version="1.0" encoding="utf-8"?>
<formControlPr xmlns="http://schemas.microsoft.com/office/spreadsheetml/2009/9/main" objectType="CheckBox" fmlaLink="$J$23" lockText="1" noThreeD="1"/>
</file>

<file path=xl/ctrlProps/ctrlProp52.xml><?xml version="1.0" encoding="utf-8"?>
<formControlPr xmlns="http://schemas.microsoft.com/office/spreadsheetml/2009/9/main" objectType="CheckBox" fmlaLink="$J$24" lockText="1" noThreeD="1"/>
</file>

<file path=xl/ctrlProps/ctrlProp53.xml><?xml version="1.0" encoding="utf-8"?>
<formControlPr xmlns="http://schemas.microsoft.com/office/spreadsheetml/2009/9/main" objectType="CheckBox" fmlaLink="J29" lockText="1" noThreeD="1"/>
</file>

<file path=xl/ctrlProps/ctrlProp54.xml><?xml version="1.0" encoding="utf-8"?>
<formControlPr xmlns="http://schemas.microsoft.com/office/spreadsheetml/2009/9/main" objectType="CheckBox" fmlaLink="$J$17" lockText="1" noThreeD="1"/>
</file>

<file path=xl/ctrlProps/ctrlProp55.xml><?xml version="1.0" encoding="utf-8"?>
<formControlPr xmlns="http://schemas.microsoft.com/office/spreadsheetml/2009/9/main" objectType="CheckBox" fmlaLink="$J$35" lockText="1" noThreeD="1"/>
</file>

<file path=xl/ctrlProps/ctrlProp56.xml><?xml version="1.0" encoding="utf-8"?>
<formControlPr xmlns="http://schemas.microsoft.com/office/spreadsheetml/2009/9/main" objectType="CheckBox" fmlaLink="$O$35" lockText="1" noThreeD="1"/>
</file>

<file path=xl/ctrlProps/ctrlProp57.xml><?xml version="1.0" encoding="utf-8"?>
<formControlPr xmlns="http://schemas.microsoft.com/office/spreadsheetml/2009/9/main" objectType="CheckBox" fmlaLink="$J$32" lockText="1" noThreeD="1"/>
</file>

<file path=xl/ctrlProps/ctrlProp58.xml><?xml version="1.0" encoding="utf-8"?>
<formControlPr xmlns="http://schemas.microsoft.com/office/spreadsheetml/2009/9/main" objectType="CheckBox" fmlaLink="$O$32" lockText="1" noThreeD="1"/>
</file>

<file path=xl/ctrlProps/ctrlProp59.xml><?xml version="1.0" encoding="utf-8"?>
<formControlPr xmlns="http://schemas.microsoft.com/office/spreadsheetml/2009/9/main" objectType="CheckBox" fmlaLink="$J$33" lockText="1" noThreeD="1"/>
</file>

<file path=xl/ctrlProps/ctrlProp6.xml><?xml version="1.0" encoding="utf-8"?>
<formControlPr xmlns="http://schemas.microsoft.com/office/spreadsheetml/2009/9/main" objectType="CheckBox" fmlaLink="$O$11" lockText="1" noThreeD="1"/>
</file>

<file path=xl/ctrlProps/ctrlProp60.xml><?xml version="1.0" encoding="utf-8"?>
<formControlPr xmlns="http://schemas.microsoft.com/office/spreadsheetml/2009/9/main" objectType="CheckBox" fmlaLink="$O$33" lockText="1" noThreeD="1"/>
</file>

<file path=xl/ctrlProps/ctrlProp61.xml><?xml version="1.0" encoding="utf-8"?>
<formControlPr xmlns="http://schemas.microsoft.com/office/spreadsheetml/2009/9/main" objectType="CheckBox" fmlaLink="$O$31" lockText="1" noThreeD="1"/>
</file>

<file path=xl/ctrlProps/ctrlProp62.xml><?xml version="1.0" encoding="utf-8"?>
<formControlPr xmlns="http://schemas.microsoft.com/office/spreadsheetml/2009/9/main" objectType="CheckBox" fmlaLink="$O$34" lockText="1" noThreeD="1"/>
</file>

<file path=xl/ctrlProps/ctrlProp7.xml><?xml version="1.0" encoding="utf-8"?>
<formControlPr xmlns="http://schemas.microsoft.com/office/spreadsheetml/2009/9/main" objectType="CheckBox" fmlaLink="$J$12" lockText="1" noThreeD="1"/>
</file>

<file path=xl/ctrlProps/ctrlProp8.xml><?xml version="1.0" encoding="utf-8"?>
<formControlPr xmlns="http://schemas.microsoft.com/office/spreadsheetml/2009/9/main" objectType="CheckBox" fmlaLink="$J$13" lockText="1" noThreeD="1"/>
</file>

<file path=xl/ctrlProps/ctrlProp9.xml><?xml version="1.0" encoding="utf-8"?>
<formControlPr xmlns="http://schemas.microsoft.com/office/spreadsheetml/2009/9/main" objectType="CheckBox" fmlaLink="$O$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8</xdr:row>
          <xdr:rowOff>47625</xdr:rowOff>
        </xdr:from>
        <xdr:to>
          <xdr:col>8</xdr:col>
          <xdr:colOff>104775</xdr:colOff>
          <xdr:row>8</xdr:row>
          <xdr:rowOff>171450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28575</xdr:rowOff>
        </xdr:from>
        <xdr:to>
          <xdr:col>15</xdr:col>
          <xdr:colOff>28575</xdr:colOff>
          <xdr:row>8</xdr:row>
          <xdr:rowOff>171450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47625</xdr:rowOff>
        </xdr:from>
        <xdr:to>
          <xdr:col>8</xdr:col>
          <xdr:colOff>114300</xdr:colOff>
          <xdr:row>9</xdr:row>
          <xdr:rowOff>219075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38100</xdr:rowOff>
        </xdr:from>
        <xdr:to>
          <xdr:col>13</xdr:col>
          <xdr:colOff>190500</xdr:colOff>
          <xdr:row>9</xdr:row>
          <xdr:rowOff>180975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47625</xdr:rowOff>
        </xdr:from>
        <xdr:to>
          <xdr:col>8</xdr:col>
          <xdr:colOff>161925</xdr:colOff>
          <xdr:row>10</xdr:row>
          <xdr:rowOff>171450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47625</xdr:rowOff>
        </xdr:from>
        <xdr:to>
          <xdr:col>15</xdr:col>
          <xdr:colOff>28575</xdr:colOff>
          <xdr:row>10</xdr:row>
          <xdr:rowOff>180975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85725</xdr:rowOff>
        </xdr:from>
        <xdr:to>
          <xdr:col>8</xdr:col>
          <xdr:colOff>28575</xdr:colOff>
          <xdr:row>12</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85725</xdr:rowOff>
        </xdr:from>
        <xdr:to>
          <xdr:col>8</xdr:col>
          <xdr:colOff>133350</xdr:colOff>
          <xdr:row>12</xdr:row>
          <xdr:rowOff>295275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66675</xdr:rowOff>
        </xdr:from>
        <xdr:to>
          <xdr:col>15</xdr:col>
          <xdr:colOff>28575</xdr:colOff>
          <xdr:row>12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85725</xdr:rowOff>
        </xdr:from>
        <xdr:to>
          <xdr:col>15</xdr:col>
          <xdr:colOff>28575</xdr:colOff>
          <xdr:row>12</xdr:row>
          <xdr:rowOff>295275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57150</xdr:rowOff>
        </xdr:from>
        <xdr:to>
          <xdr:col>8</xdr:col>
          <xdr:colOff>133350</xdr:colOff>
          <xdr:row>13</xdr:row>
          <xdr:rowOff>266700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95250</xdr:rowOff>
        </xdr:from>
        <xdr:to>
          <xdr:col>15</xdr:col>
          <xdr:colOff>28575</xdr:colOff>
          <xdr:row>13</xdr:row>
          <xdr:rowOff>314325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9525</xdr:rowOff>
        </xdr:from>
        <xdr:to>
          <xdr:col>8</xdr:col>
          <xdr:colOff>123825</xdr:colOff>
          <xdr:row>14</xdr:row>
          <xdr:rowOff>209550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38100</xdr:rowOff>
        </xdr:from>
        <xdr:to>
          <xdr:col>15</xdr:col>
          <xdr:colOff>28575</xdr:colOff>
          <xdr:row>14</xdr:row>
          <xdr:rowOff>180975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209550</xdr:rowOff>
        </xdr:from>
        <xdr:to>
          <xdr:col>8</xdr:col>
          <xdr:colOff>142875</xdr:colOff>
          <xdr:row>16</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114300</xdr:rowOff>
        </xdr:from>
        <xdr:to>
          <xdr:col>13</xdr:col>
          <xdr:colOff>209550</xdr:colOff>
          <xdr:row>16</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57150</xdr:rowOff>
        </xdr:from>
        <xdr:to>
          <xdr:col>8</xdr:col>
          <xdr:colOff>133350</xdr:colOff>
          <xdr:row>17</xdr:row>
          <xdr:rowOff>200025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57150</xdr:rowOff>
        </xdr:from>
        <xdr:to>
          <xdr:col>15</xdr:col>
          <xdr:colOff>47625</xdr:colOff>
          <xdr:row>17</xdr:row>
          <xdr:rowOff>190500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38100</xdr:rowOff>
        </xdr:from>
        <xdr:to>
          <xdr:col>8</xdr:col>
          <xdr:colOff>133350</xdr:colOff>
          <xdr:row>18</xdr:row>
          <xdr:rowOff>190500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18</xdr:row>
          <xdr:rowOff>38100</xdr:rowOff>
        </xdr:from>
        <xdr:to>
          <xdr:col>15</xdr:col>
          <xdr:colOff>38100</xdr:colOff>
          <xdr:row>18</xdr:row>
          <xdr:rowOff>200025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76200</xdr:rowOff>
        </xdr:from>
        <xdr:to>
          <xdr:col>8</xdr:col>
          <xdr:colOff>133350</xdr:colOff>
          <xdr:row>19</xdr:row>
          <xdr:rowOff>209550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28575</xdr:rowOff>
        </xdr:from>
        <xdr:to>
          <xdr:col>15</xdr:col>
          <xdr:colOff>47625</xdr:colOff>
          <xdr:row>19</xdr:row>
          <xdr:rowOff>180975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38100</xdr:rowOff>
        </xdr:from>
        <xdr:to>
          <xdr:col>8</xdr:col>
          <xdr:colOff>123825</xdr:colOff>
          <xdr:row>20</xdr:row>
          <xdr:rowOff>190500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47625</xdr:rowOff>
        </xdr:from>
        <xdr:to>
          <xdr:col>15</xdr:col>
          <xdr:colOff>57150</xdr:colOff>
          <xdr:row>20</xdr:row>
          <xdr:rowOff>180975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38100</xdr:rowOff>
        </xdr:from>
        <xdr:to>
          <xdr:col>8</xdr:col>
          <xdr:colOff>152400</xdr:colOff>
          <xdr:row>21</xdr:row>
          <xdr:rowOff>200025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47625</xdr:rowOff>
        </xdr:from>
        <xdr:to>
          <xdr:col>8</xdr:col>
          <xdr:colOff>123825</xdr:colOff>
          <xdr:row>24</xdr:row>
          <xdr:rowOff>190500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238125</xdr:rowOff>
        </xdr:from>
        <xdr:to>
          <xdr:col>15</xdr:col>
          <xdr:colOff>19050</xdr:colOff>
          <xdr:row>25</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28575</xdr:rowOff>
        </xdr:from>
        <xdr:to>
          <xdr:col>8</xdr:col>
          <xdr:colOff>133350</xdr:colOff>
          <xdr:row>26</xdr:row>
          <xdr:rowOff>190500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47625</xdr:rowOff>
        </xdr:from>
        <xdr:to>
          <xdr:col>15</xdr:col>
          <xdr:colOff>28575</xdr:colOff>
          <xdr:row>26</xdr:row>
          <xdr:rowOff>200025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8</xdr:col>
          <xdr:colOff>133350</xdr:colOff>
          <xdr:row>27</xdr:row>
          <xdr:rowOff>180975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28575</xdr:rowOff>
        </xdr:from>
        <xdr:to>
          <xdr:col>15</xdr:col>
          <xdr:colOff>28575</xdr:colOff>
          <xdr:row>27</xdr:row>
          <xdr:rowOff>180975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8</xdr:col>
          <xdr:colOff>142875</xdr:colOff>
          <xdr:row>29</xdr:row>
          <xdr:rowOff>219075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29</xdr:row>
          <xdr:rowOff>19050</xdr:rowOff>
        </xdr:from>
        <xdr:to>
          <xdr:col>13</xdr:col>
          <xdr:colOff>247650</xdr:colOff>
          <xdr:row>29</xdr:row>
          <xdr:rowOff>219075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38100</xdr:rowOff>
        </xdr:from>
        <xdr:to>
          <xdr:col>8</xdr:col>
          <xdr:colOff>171450</xdr:colOff>
          <xdr:row>30</xdr:row>
          <xdr:rowOff>190500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28575</xdr:rowOff>
        </xdr:from>
        <xdr:to>
          <xdr:col>8</xdr:col>
          <xdr:colOff>142875</xdr:colOff>
          <xdr:row>33</xdr:row>
          <xdr:rowOff>171450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28575</xdr:rowOff>
        </xdr:from>
        <xdr:to>
          <xdr:col>15</xdr:col>
          <xdr:colOff>38100</xdr:colOff>
          <xdr:row>30</xdr:row>
          <xdr:rowOff>190500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35</xdr:row>
          <xdr:rowOff>19050</xdr:rowOff>
        </xdr:from>
        <xdr:to>
          <xdr:col>8</xdr:col>
          <xdr:colOff>142875</xdr:colOff>
          <xdr:row>35</xdr:row>
          <xdr:rowOff>190500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0</xdr:rowOff>
        </xdr:from>
        <xdr:to>
          <xdr:col>8</xdr:col>
          <xdr:colOff>161925</xdr:colOff>
          <xdr:row>36</xdr:row>
          <xdr:rowOff>180975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35</xdr:row>
          <xdr:rowOff>28575</xdr:rowOff>
        </xdr:from>
        <xdr:to>
          <xdr:col>13</xdr:col>
          <xdr:colOff>200025</xdr:colOff>
          <xdr:row>35</xdr:row>
          <xdr:rowOff>180975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0</xdr:rowOff>
        </xdr:from>
        <xdr:to>
          <xdr:col>8</xdr:col>
          <xdr:colOff>142875</xdr:colOff>
          <xdr:row>37</xdr:row>
          <xdr:rowOff>209550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47625</xdr:rowOff>
        </xdr:from>
        <xdr:to>
          <xdr:col>15</xdr:col>
          <xdr:colOff>47625</xdr:colOff>
          <xdr:row>37</xdr:row>
          <xdr:rowOff>190500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47625</xdr:rowOff>
        </xdr:from>
        <xdr:to>
          <xdr:col>8</xdr:col>
          <xdr:colOff>152400</xdr:colOff>
          <xdr:row>38</xdr:row>
          <xdr:rowOff>180975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47625</xdr:rowOff>
        </xdr:from>
        <xdr:to>
          <xdr:col>8</xdr:col>
          <xdr:colOff>95250</xdr:colOff>
          <xdr:row>39</xdr:row>
          <xdr:rowOff>219075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95250</xdr:rowOff>
        </xdr:from>
        <xdr:to>
          <xdr:col>8</xdr:col>
          <xdr:colOff>142875</xdr:colOff>
          <xdr:row>41</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38100</xdr:rowOff>
        </xdr:from>
        <xdr:to>
          <xdr:col>8</xdr:col>
          <xdr:colOff>142875</xdr:colOff>
          <xdr:row>41</xdr:row>
          <xdr:rowOff>209550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42</xdr:row>
          <xdr:rowOff>9525</xdr:rowOff>
        </xdr:from>
        <xdr:to>
          <xdr:col>8</xdr:col>
          <xdr:colOff>152400</xdr:colOff>
          <xdr:row>42</xdr:row>
          <xdr:rowOff>219075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28575</xdr:rowOff>
        </xdr:from>
        <xdr:to>
          <xdr:col>8</xdr:col>
          <xdr:colOff>152400</xdr:colOff>
          <xdr:row>43</xdr:row>
          <xdr:rowOff>209550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xdr:row>
          <xdr:rowOff>57150</xdr:rowOff>
        </xdr:from>
        <xdr:to>
          <xdr:col>15</xdr:col>
          <xdr:colOff>47625</xdr:colOff>
          <xdr:row>43</xdr:row>
          <xdr:rowOff>190500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7</xdr:row>
          <xdr:rowOff>161925</xdr:rowOff>
        </xdr:from>
        <xdr:to>
          <xdr:col>15</xdr:col>
          <xdr:colOff>142875</xdr:colOff>
          <xdr:row>8</xdr:row>
          <xdr:rowOff>47625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28575</xdr:rowOff>
        </xdr:from>
        <xdr:to>
          <xdr:col>8</xdr:col>
          <xdr:colOff>133350</xdr:colOff>
          <xdr:row>25</xdr:row>
          <xdr:rowOff>190500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19050</xdr:rowOff>
        </xdr:from>
        <xdr:to>
          <xdr:col>8</xdr:col>
          <xdr:colOff>85725</xdr:colOff>
          <xdr:row>23</xdr:row>
          <xdr:rowOff>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66675</xdr:rowOff>
        </xdr:from>
        <xdr:to>
          <xdr:col>8</xdr:col>
          <xdr:colOff>66675</xdr:colOff>
          <xdr:row>23</xdr:row>
          <xdr:rowOff>219075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57150</xdr:rowOff>
        </xdr:from>
        <xdr:to>
          <xdr:col>8</xdr:col>
          <xdr:colOff>66675</xdr:colOff>
          <xdr:row>28</xdr:row>
          <xdr:rowOff>209550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xdr:row>
          <xdr:rowOff>333375</xdr:rowOff>
        </xdr:from>
        <xdr:to>
          <xdr:col>8</xdr:col>
          <xdr:colOff>152400</xdr:colOff>
          <xdr:row>16</xdr:row>
          <xdr:rowOff>266700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19050</xdr:rowOff>
        </xdr:from>
        <xdr:to>
          <xdr:col>8</xdr:col>
          <xdr:colOff>142875</xdr:colOff>
          <xdr:row>34</xdr:row>
          <xdr:rowOff>190500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13</xdr:col>
          <xdr:colOff>190500</xdr:colOff>
          <xdr:row>34</xdr:row>
          <xdr:rowOff>171450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38100</xdr:rowOff>
        </xdr:from>
        <xdr:to>
          <xdr:col>8</xdr:col>
          <xdr:colOff>171450</xdr:colOff>
          <xdr:row>31</xdr:row>
          <xdr:rowOff>190500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28575</xdr:rowOff>
        </xdr:from>
        <xdr:to>
          <xdr:col>15</xdr:col>
          <xdr:colOff>38100</xdr:colOff>
          <xdr:row>31</xdr:row>
          <xdr:rowOff>190500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38100</xdr:rowOff>
        </xdr:from>
        <xdr:to>
          <xdr:col>8</xdr:col>
          <xdr:colOff>171450</xdr:colOff>
          <xdr:row>32</xdr:row>
          <xdr:rowOff>190500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28575</xdr:rowOff>
        </xdr:from>
        <xdr:to>
          <xdr:col>15</xdr:col>
          <xdr:colOff>38100</xdr:colOff>
          <xdr:row>32</xdr:row>
          <xdr:rowOff>190500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15</xdr:col>
          <xdr:colOff>38100</xdr:colOff>
          <xdr:row>33</xdr:row>
          <xdr:rowOff>190500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15</xdr:col>
          <xdr:colOff>38100</xdr:colOff>
          <xdr:row>33</xdr:row>
          <xdr:rowOff>190500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B47"/>
  <sheetViews>
    <sheetView tabSelected="1" showOutlineSymbols="0" zoomScaleNormal="100" workbookViewId="0">
      <pane xSplit="1" ySplit="8" topLeftCell="B9" activePane="bottomRight" state="frozen"/>
      <selection pane="topRight" activeCell="B1" sqref="B1"/>
      <selection pane="bottomLeft" activeCell="A8" sqref="A8"/>
      <selection pane="bottomRight" activeCell="B13" sqref="B13:G13"/>
    </sheetView>
  </sheetViews>
  <sheetFormatPr defaultRowHeight="12" x14ac:dyDescent="0.15"/>
  <cols>
    <col min="1" max="1" width="3.875" style="10" customWidth="1"/>
    <col min="2" max="2" width="2.375" style="11" customWidth="1"/>
    <col min="3" max="3" width="11.5" style="11" customWidth="1"/>
    <col min="4" max="4" width="2.875" style="11" customWidth="1"/>
    <col min="5" max="5" width="25.625" style="11" customWidth="1"/>
    <col min="6" max="6" width="1" style="12" customWidth="1"/>
    <col min="7" max="7" width="10.125" style="12" customWidth="1"/>
    <col min="8" max="8" width="2.625" style="10" customWidth="1"/>
    <col min="9" max="9" width="3.625" style="10" customWidth="1"/>
    <col min="10" max="10" width="3.625" style="10" hidden="1" customWidth="1"/>
    <col min="11" max="11" width="2.625" style="10" customWidth="1"/>
    <col min="12" max="12" width="3.75" style="12" customWidth="1"/>
    <col min="13" max="13" width="4.625" style="12" customWidth="1"/>
    <col min="14" max="14" width="3.625" style="10" customWidth="1"/>
    <col min="15" max="15" width="3.625" style="10" hidden="1" customWidth="1"/>
    <col min="16" max="16" width="6.125" style="10" customWidth="1"/>
    <col min="17" max="17" width="6.125" style="12" customWidth="1"/>
    <col min="18" max="18" width="5.625" style="12" customWidth="1"/>
    <col min="19" max="19" width="5.625" style="10" customWidth="1"/>
    <col min="20" max="23" width="4.625" style="12" customWidth="1"/>
    <col min="24" max="16384" width="9" style="12"/>
  </cols>
  <sheetData>
    <row r="1" spans="1:19" ht="12.75" thickBot="1" x14ac:dyDescent="0.2"/>
    <row r="2" spans="1:19" ht="20.100000000000001" customHeight="1" thickBot="1" x14ac:dyDescent="0.2">
      <c r="A2" s="45" t="s">
        <v>10</v>
      </c>
      <c r="G2" s="88" t="s">
        <v>86</v>
      </c>
      <c r="H2" s="102" t="s">
        <v>87</v>
      </c>
      <c r="I2" s="104"/>
      <c r="J2" s="103"/>
      <c r="K2" s="147"/>
      <c r="L2" s="147"/>
      <c r="M2" s="147"/>
      <c r="N2" s="147"/>
      <c r="O2" s="89"/>
      <c r="P2" s="90" t="s">
        <v>88</v>
      </c>
      <c r="Q2" s="89"/>
      <c r="R2" s="101" t="s">
        <v>89</v>
      </c>
      <c r="S2" s="92" t="s">
        <v>91</v>
      </c>
    </row>
    <row r="3" spans="1:19" ht="12.95" customHeight="1" x14ac:dyDescent="0.15">
      <c r="B3" s="148" t="s">
        <v>80</v>
      </c>
      <c r="C3" s="149"/>
      <c r="D3" s="152"/>
      <c r="E3" s="153"/>
      <c r="G3" s="170" t="s">
        <v>22</v>
      </c>
      <c r="H3" s="174" t="s">
        <v>15</v>
      </c>
      <c r="I3" s="164"/>
      <c r="J3" s="164"/>
      <c r="K3" s="175"/>
      <c r="L3" s="182" t="s">
        <v>24</v>
      </c>
      <c r="M3" s="183"/>
      <c r="N3" s="164" t="s">
        <v>25</v>
      </c>
      <c r="O3" s="164"/>
      <c r="P3" s="164"/>
      <c r="Q3" s="164"/>
      <c r="R3" s="164"/>
      <c r="S3" s="165"/>
    </row>
    <row r="4" spans="1:19" ht="16.5" customHeight="1" x14ac:dyDescent="0.15">
      <c r="B4" s="150"/>
      <c r="C4" s="151"/>
      <c r="D4" s="154"/>
      <c r="E4" s="155"/>
      <c r="G4" s="171"/>
      <c r="H4" s="176"/>
      <c r="I4" s="177"/>
      <c r="J4" s="177"/>
      <c r="K4" s="178"/>
      <c r="L4" s="168"/>
      <c r="M4" s="169"/>
      <c r="N4" s="166" t="str">
        <f>IF(H4="","",VLOOKUP(H4,リスト!B3:C23,2,FALSE))</f>
        <v/>
      </c>
      <c r="O4" s="166"/>
      <c r="P4" s="166"/>
      <c r="Q4" s="166"/>
      <c r="R4" s="166"/>
      <c r="S4" s="167"/>
    </row>
    <row r="5" spans="1:19" ht="16.5" customHeight="1" x14ac:dyDescent="0.15">
      <c r="B5" s="148" t="s">
        <v>82</v>
      </c>
      <c r="C5" s="149"/>
      <c r="D5" s="67"/>
      <c r="E5" s="68"/>
      <c r="G5" s="91" t="s">
        <v>0</v>
      </c>
      <c r="H5" s="179"/>
      <c r="I5" s="180"/>
      <c r="J5" s="180"/>
      <c r="K5" s="180"/>
      <c r="L5" s="180"/>
      <c r="M5" s="181"/>
      <c r="N5" s="184"/>
      <c r="O5" s="185"/>
      <c r="P5" s="185"/>
      <c r="Q5" s="185"/>
      <c r="R5" s="185"/>
      <c r="S5" s="186"/>
    </row>
    <row r="6" spans="1:19" ht="15.75" customHeight="1" x14ac:dyDescent="0.15">
      <c r="B6" s="150"/>
      <c r="C6" s="151"/>
      <c r="D6" s="158"/>
      <c r="E6" s="159"/>
      <c r="G6" s="91" t="s">
        <v>23</v>
      </c>
      <c r="H6" s="179"/>
      <c r="I6" s="180"/>
      <c r="J6" s="180"/>
      <c r="K6" s="180"/>
      <c r="L6" s="180"/>
      <c r="M6" s="181"/>
      <c r="N6" s="172"/>
      <c r="O6" s="173"/>
      <c r="P6" s="173"/>
      <c r="Q6" s="93" t="s">
        <v>30</v>
      </c>
      <c r="R6" s="17"/>
      <c r="S6" s="24" t="s">
        <v>29</v>
      </c>
    </row>
    <row r="7" spans="1:19" ht="18" customHeight="1" x14ac:dyDescent="0.15">
      <c r="B7" s="160" t="s">
        <v>81</v>
      </c>
      <c r="C7" s="161"/>
      <c r="D7" s="156"/>
      <c r="E7" s="157"/>
      <c r="G7" s="91" t="s">
        <v>1</v>
      </c>
      <c r="H7" s="162" t="s">
        <v>92</v>
      </c>
      <c r="I7" s="163"/>
      <c r="J7" s="163"/>
      <c r="K7" s="163"/>
      <c r="L7" s="163"/>
      <c r="M7" s="106"/>
      <c r="N7" s="15" t="s">
        <v>2</v>
      </c>
      <c r="O7" s="15" t="s">
        <v>4</v>
      </c>
      <c r="P7" s="18"/>
      <c r="Q7" s="15" t="s">
        <v>4</v>
      </c>
      <c r="R7" s="17"/>
      <c r="S7" s="16" t="s">
        <v>3</v>
      </c>
    </row>
    <row r="8" spans="1:19" ht="26.25" customHeight="1" x14ac:dyDescent="0.15">
      <c r="A8" s="39" t="s">
        <v>33</v>
      </c>
      <c r="B8" s="209" t="s">
        <v>21</v>
      </c>
      <c r="C8" s="209"/>
      <c r="D8" s="209"/>
      <c r="E8" s="209"/>
      <c r="F8" s="209"/>
      <c r="G8" s="210"/>
      <c r="H8" s="222" t="s">
        <v>43</v>
      </c>
      <c r="I8" s="223"/>
      <c r="J8" s="223"/>
      <c r="K8" s="223"/>
      <c r="L8" s="224"/>
      <c r="M8" s="224"/>
      <c r="N8" s="224"/>
      <c r="O8" s="224"/>
      <c r="P8" s="224"/>
      <c r="Q8" s="225"/>
      <c r="R8" s="203" t="s">
        <v>20</v>
      </c>
      <c r="S8" s="204"/>
    </row>
    <row r="9" spans="1:19" ht="18" customHeight="1" x14ac:dyDescent="0.15">
      <c r="A9" s="40">
        <v>1</v>
      </c>
      <c r="B9" s="226" t="s">
        <v>113</v>
      </c>
      <c r="C9" s="227"/>
      <c r="D9" s="227"/>
      <c r="E9" s="227"/>
      <c r="F9" s="227"/>
      <c r="G9" s="228"/>
      <c r="H9" s="30"/>
      <c r="I9" s="31"/>
      <c r="J9" s="38" t="b">
        <v>0</v>
      </c>
      <c r="K9" s="137" t="s">
        <v>35</v>
      </c>
      <c r="L9" s="137"/>
      <c r="M9" s="108"/>
      <c r="N9" s="109"/>
      <c r="O9" s="110" t="b">
        <v>0</v>
      </c>
      <c r="P9" s="111" t="s">
        <v>90</v>
      </c>
      <c r="Q9" s="69"/>
      <c r="R9" s="220" t="str">
        <f t="shared" ref="R9:R21" si="0">IF(AND(J9=FALSE,O9=FALSE),"",IF(AND(J9=TRUE,O9=FALSE),"はい",IF(AND(J9=FALSE,O9=TRUE),"いいえ","どちらか一方に○を付してください")))</f>
        <v/>
      </c>
      <c r="S9" s="221"/>
    </row>
    <row r="10" spans="1:19" ht="18" customHeight="1" x14ac:dyDescent="0.15">
      <c r="A10" s="41">
        <v>2</v>
      </c>
      <c r="B10" s="236" t="s">
        <v>114</v>
      </c>
      <c r="C10" s="198"/>
      <c r="D10" s="198"/>
      <c r="E10" s="198"/>
      <c r="F10" s="198"/>
      <c r="G10" s="199"/>
      <c r="H10" s="32"/>
      <c r="I10" s="33"/>
      <c r="J10" s="36" t="b">
        <v>0</v>
      </c>
      <c r="K10" s="138" t="s">
        <v>36</v>
      </c>
      <c r="L10" s="138"/>
      <c r="M10" s="70"/>
      <c r="N10" s="112"/>
      <c r="O10" s="113" t="b">
        <v>0</v>
      </c>
      <c r="P10" s="114" t="s">
        <v>90</v>
      </c>
      <c r="Q10" s="72"/>
      <c r="R10" s="121" t="str">
        <f t="shared" si="0"/>
        <v/>
      </c>
      <c r="S10" s="122"/>
    </row>
    <row r="11" spans="1:19" ht="18" customHeight="1" x14ac:dyDescent="0.15">
      <c r="A11" s="41">
        <v>3</v>
      </c>
      <c r="B11" s="229" t="s">
        <v>115</v>
      </c>
      <c r="C11" s="230"/>
      <c r="D11" s="230"/>
      <c r="E11" s="230"/>
      <c r="F11" s="230"/>
      <c r="G11" s="231"/>
      <c r="H11" s="32"/>
      <c r="I11" s="33"/>
      <c r="J11" s="36" t="b">
        <v>0</v>
      </c>
      <c r="K11" s="138" t="s">
        <v>35</v>
      </c>
      <c r="L11" s="138"/>
      <c r="M11" s="70"/>
      <c r="N11" s="112"/>
      <c r="O11" s="113" t="b">
        <v>0</v>
      </c>
      <c r="P11" s="114" t="s">
        <v>90</v>
      </c>
      <c r="Q11" s="72"/>
      <c r="R11" s="121" t="str">
        <f t="shared" si="0"/>
        <v/>
      </c>
      <c r="S11" s="122"/>
    </row>
    <row r="12" spans="1:19" ht="30" customHeight="1" x14ac:dyDescent="0.15">
      <c r="A12" s="13">
        <v>4</v>
      </c>
      <c r="B12" s="198" t="s">
        <v>78</v>
      </c>
      <c r="C12" s="198"/>
      <c r="D12" s="198"/>
      <c r="E12" s="198"/>
      <c r="F12" s="198"/>
      <c r="G12" s="199"/>
      <c r="H12" s="32"/>
      <c r="I12" s="33"/>
      <c r="J12" s="36" t="b">
        <v>0</v>
      </c>
      <c r="K12" s="138" t="s">
        <v>36</v>
      </c>
      <c r="L12" s="138"/>
      <c r="M12" s="70"/>
      <c r="N12" s="112"/>
      <c r="O12" s="113" t="b">
        <v>0</v>
      </c>
      <c r="P12" s="114" t="s">
        <v>90</v>
      </c>
      <c r="Q12" s="72"/>
      <c r="R12" s="121" t="str">
        <f t="shared" si="0"/>
        <v/>
      </c>
      <c r="S12" s="122"/>
    </row>
    <row r="13" spans="1:19" ht="30" customHeight="1" x14ac:dyDescent="0.15">
      <c r="A13" s="13">
        <v>5</v>
      </c>
      <c r="B13" s="198" t="s">
        <v>79</v>
      </c>
      <c r="C13" s="198"/>
      <c r="D13" s="198"/>
      <c r="E13" s="198"/>
      <c r="F13" s="198"/>
      <c r="G13" s="199"/>
      <c r="H13" s="32"/>
      <c r="I13" s="33"/>
      <c r="J13" s="36" t="b">
        <v>0</v>
      </c>
      <c r="K13" s="138" t="s">
        <v>37</v>
      </c>
      <c r="L13" s="138"/>
      <c r="M13" s="70"/>
      <c r="N13" s="112"/>
      <c r="O13" s="113" t="b">
        <v>0</v>
      </c>
      <c r="P13" s="114" t="s">
        <v>90</v>
      </c>
      <c r="Q13" s="72"/>
      <c r="R13" s="121" t="str">
        <f t="shared" si="0"/>
        <v/>
      </c>
      <c r="S13" s="122"/>
    </row>
    <row r="14" spans="1:19" ht="30" customHeight="1" x14ac:dyDescent="0.15">
      <c r="A14" s="13">
        <v>6</v>
      </c>
      <c r="B14" s="198" t="s">
        <v>83</v>
      </c>
      <c r="C14" s="198"/>
      <c r="D14" s="198"/>
      <c r="E14" s="198"/>
      <c r="F14" s="198"/>
      <c r="G14" s="199"/>
      <c r="H14" s="32"/>
      <c r="I14" s="33"/>
      <c r="J14" s="36" t="b">
        <v>0</v>
      </c>
      <c r="K14" s="138" t="s">
        <v>38</v>
      </c>
      <c r="L14" s="138"/>
      <c r="M14" s="70"/>
      <c r="N14" s="112"/>
      <c r="O14" s="113" t="b">
        <v>0</v>
      </c>
      <c r="P14" s="114" t="s">
        <v>90</v>
      </c>
      <c r="Q14" s="72"/>
      <c r="R14" s="121" t="str">
        <f t="shared" si="0"/>
        <v/>
      </c>
      <c r="S14" s="122"/>
    </row>
    <row r="15" spans="1:19" ht="18" customHeight="1" x14ac:dyDescent="0.15">
      <c r="A15" s="13">
        <v>7</v>
      </c>
      <c r="B15" s="198" t="s">
        <v>69</v>
      </c>
      <c r="C15" s="198"/>
      <c r="D15" s="198"/>
      <c r="E15" s="198"/>
      <c r="F15" s="198"/>
      <c r="G15" s="199"/>
      <c r="H15" s="32"/>
      <c r="I15" s="33"/>
      <c r="J15" s="36" t="b">
        <v>0</v>
      </c>
      <c r="K15" s="138" t="s">
        <v>39</v>
      </c>
      <c r="L15" s="138"/>
      <c r="M15" s="70"/>
      <c r="N15" s="112"/>
      <c r="O15" s="113" t="b">
        <v>0</v>
      </c>
      <c r="P15" s="114" t="s">
        <v>90</v>
      </c>
      <c r="Q15" s="72"/>
      <c r="R15" s="121" t="str">
        <f t="shared" si="0"/>
        <v/>
      </c>
      <c r="S15" s="122"/>
    </row>
    <row r="16" spans="1:19" ht="27.75" customHeight="1" x14ac:dyDescent="0.15">
      <c r="A16" s="246">
        <v>8</v>
      </c>
      <c r="B16" s="187" t="s">
        <v>122</v>
      </c>
      <c r="C16" s="188"/>
      <c r="D16" s="188"/>
      <c r="E16" s="188"/>
      <c r="F16" s="188"/>
      <c r="G16" s="189"/>
      <c r="H16" s="32"/>
      <c r="I16" s="33"/>
      <c r="J16" s="36" t="b">
        <v>0</v>
      </c>
      <c r="K16" s="211" t="s">
        <v>93</v>
      </c>
      <c r="L16" s="212"/>
      <c r="M16" s="213"/>
      <c r="N16" s="207"/>
      <c r="O16" s="107" t="b">
        <v>0</v>
      </c>
      <c r="P16" s="216" t="s">
        <v>102</v>
      </c>
      <c r="Q16" s="217"/>
      <c r="R16" s="145" t="str">
        <f>IF(AND(J16=FALSE,O16=FALSE,J17=FALSE),"",IF(AND(J16=TRUE,O16=FALSE,J17=FALSE),"はい",IF(AND(J16=FALSE,O16=TRUE,J17=FALSE),"以前は吸っていたが、最近1か月間は吸っていない",IF(AND(J16=FALSE,O16=FALSE,J17=TRUE),"いいえ","どちらか一方に○を付してください"))))</f>
        <v/>
      </c>
      <c r="S16" s="146"/>
    </row>
    <row r="17" spans="1:19" ht="27" customHeight="1" x14ac:dyDescent="0.15">
      <c r="A17" s="251"/>
      <c r="B17" s="200"/>
      <c r="C17" s="201"/>
      <c r="D17" s="201"/>
      <c r="E17" s="201"/>
      <c r="F17" s="201"/>
      <c r="G17" s="202"/>
      <c r="H17" s="32"/>
      <c r="I17" s="33"/>
      <c r="J17" s="36" t="b">
        <v>0</v>
      </c>
      <c r="K17" s="214" t="s">
        <v>101</v>
      </c>
      <c r="L17" s="215"/>
      <c r="M17" s="208"/>
      <c r="N17" s="208"/>
      <c r="O17" s="107"/>
      <c r="P17" s="218"/>
      <c r="Q17" s="219"/>
      <c r="R17" s="205"/>
      <c r="S17" s="206"/>
    </row>
    <row r="18" spans="1:19" ht="18" customHeight="1" x14ac:dyDescent="0.15">
      <c r="A18" s="13">
        <v>9</v>
      </c>
      <c r="B18" s="198" t="s">
        <v>116</v>
      </c>
      <c r="C18" s="198"/>
      <c r="D18" s="198"/>
      <c r="E18" s="198"/>
      <c r="F18" s="198"/>
      <c r="G18" s="199"/>
      <c r="H18" s="32"/>
      <c r="I18" s="33"/>
      <c r="J18" s="36" t="b">
        <v>0</v>
      </c>
      <c r="K18" s="138" t="s">
        <v>38</v>
      </c>
      <c r="L18" s="138"/>
      <c r="M18" s="71"/>
      <c r="N18" s="58"/>
      <c r="O18" s="59" t="b">
        <v>0</v>
      </c>
      <c r="P18" s="96" t="s">
        <v>90</v>
      </c>
      <c r="Q18" s="72"/>
      <c r="R18" s="121" t="str">
        <f t="shared" si="0"/>
        <v/>
      </c>
      <c r="S18" s="122"/>
    </row>
    <row r="19" spans="1:19" ht="18" customHeight="1" x14ac:dyDescent="0.15">
      <c r="A19" s="13">
        <v>10</v>
      </c>
      <c r="B19" s="198" t="s">
        <v>6</v>
      </c>
      <c r="C19" s="198"/>
      <c r="D19" s="198"/>
      <c r="E19" s="198"/>
      <c r="F19" s="198"/>
      <c r="G19" s="199"/>
      <c r="H19" s="32"/>
      <c r="I19" s="33"/>
      <c r="J19" s="36" t="b">
        <v>0</v>
      </c>
      <c r="K19" s="138" t="s">
        <v>40</v>
      </c>
      <c r="L19" s="138"/>
      <c r="M19" s="71"/>
      <c r="N19" s="58"/>
      <c r="O19" s="59" t="b">
        <v>0</v>
      </c>
      <c r="P19" s="96" t="s">
        <v>90</v>
      </c>
      <c r="Q19" s="72"/>
      <c r="R19" s="121" t="str">
        <f t="shared" si="0"/>
        <v/>
      </c>
      <c r="S19" s="122"/>
    </row>
    <row r="20" spans="1:19" ht="18" customHeight="1" x14ac:dyDescent="0.15">
      <c r="A20" s="13">
        <v>11</v>
      </c>
      <c r="B20" s="196" t="s">
        <v>5</v>
      </c>
      <c r="C20" s="196"/>
      <c r="D20" s="196"/>
      <c r="E20" s="196"/>
      <c r="F20" s="196"/>
      <c r="G20" s="197"/>
      <c r="H20" s="32"/>
      <c r="I20" s="33"/>
      <c r="J20" s="36" t="b">
        <v>0</v>
      </c>
      <c r="K20" s="138" t="s">
        <v>41</v>
      </c>
      <c r="L20" s="138"/>
      <c r="M20" s="71"/>
      <c r="N20" s="58"/>
      <c r="O20" s="59" t="b">
        <v>0</v>
      </c>
      <c r="P20" s="96" t="s">
        <v>90</v>
      </c>
      <c r="Q20" s="72"/>
      <c r="R20" s="121" t="str">
        <f t="shared" si="0"/>
        <v/>
      </c>
      <c r="S20" s="122"/>
    </row>
    <row r="21" spans="1:19" ht="18" customHeight="1" x14ac:dyDescent="0.15">
      <c r="A21" s="13">
        <v>12</v>
      </c>
      <c r="B21" s="198" t="s">
        <v>70</v>
      </c>
      <c r="C21" s="198"/>
      <c r="D21" s="198"/>
      <c r="E21" s="198"/>
      <c r="F21" s="198"/>
      <c r="G21" s="199"/>
      <c r="H21" s="32"/>
      <c r="I21" s="33"/>
      <c r="J21" s="36" t="b">
        <v>0</v>
      </c>
      <c r="K21" s="138" t="s">
        <v>42</v>
      </c>
      <c r="L21" s="138"/>
      <c r="M21" s="71"/>
      <c r="N21" s="58"/>
      <c r="O21" s="59" t="b">
        <v>0</v>
      </c>
      <c r="P21" s="96" t="s">
        <v>90</v>
      </c>
      <c r="Q21" s="72"/>
      <c r="R21" s="121" t="str">
        <f t="shared" si="0"/>
        <v/>
      </c>
      <c r="S21" s="122"/>
    </row>
    <row r="22" spans="1:19" ht="18" customHeight="1" x14ac:dyDescent="0.15">
      <c r="A22" s="246">
        <v>13</v>
      </c>
      <c r="B22" s="187" t="s">
        <v>71</v>
      </c>
      <c r="C22" s="188"/>
      <c r="D22" s="188"/>
      <c r="E22" s="188"/>
      <c r="F22" s="188"/>
      <c r="G22" s="189"/>
      <c r="H22" s="32"/>
      <c r="I22" s="33"/>
      <c r="J22" s="36" t="b">
        <v>0</v>
      </c>
      <c r="K22" s="71" t="s">
        <v>66</v>
      </c>
      <c r="L22" s="71"/>
      <c r="M22" s="71"/>
      <c r="N22" s="60"/>
      <c r="O22" s="61"/>
      <c r="P22" s="61"/>
      <c r="Q22" s="73"/>
      <c r="R22" s="129" t="str">
        <f>IF(AND(J22=FALSE,J23=FALSE,J24=FALSE),"",IF(AND(J22=TRUE,J23=FALSE,J24=FALSE),"何でもかんで食べることができる",IF(AND(J22=FALSE,J23=TRUE,J24=FALSE),"歯や歯ぐき、かみあわせなど気になる部分があり、かみにくいことがある",IF(AND(J22=FALSE,J23=FALSE,J24=TRUE),"ほとんどかめない","どれか1つに○を付してください"))))</f>
        <v/>
      </c>
      <c r="S22" s="130"/>
    </row>
    <row r="23" spans="1:19" ht="19.5" customHeight="1" x14ac:dyDescent="0.15">
      <c r="A23" s="247"/>
      <c r="B23" s="190"/>
      <c r="C23" s="191"/>
      <c r="D23" s="191"/>
      <c r="E23" s="191"/>
      <c r="F23" s="191"/>
      <c r="G23" s="192"/>
      <c r="H23" s="32"/>
      <c r="I23" s="33"/>
      <c r="J23" s="36" t="b">
        <v>0</v>
      </c>
      <c r="K23" s="139" t="s">
        <v>68</v>
      </c>
      <c r="L23" s="139"/>
      <c r="M23" s="139"/>
      <c r="N23" s="139"/>
      <c r="O23" s="139"/>
      <c r="P23" s="139"/>
      <c r="Q23" s="140"/>
      <c r="R23" s="131"/>
      <c r="S23" s="132"/>
    </row>
    <row r="24" spans="1:19" ht="18" customHeight="1" x14ac:dyDescent="0.15">
      <c r="A24" s="248"/>
      <c r="B24" s="193"/>
      <c r="C24" s="194"/>
      <c r="D24" s="194"/>
      <c r="E24" s="194"/>
      <c r="F24" s="194"/>
      <c r="G24" s="195"/>
      <c r="H24" s="32"/>
      <c r="I24" s="33"/>
      <c r="J24" s="36" t="b">
        <v>0</v>
      </c>
      <c r="K24" s="70" t="s">
        <v>67</v>
      </c>
      <c r="L24" s="70"/>
      <c r="M24" s="71"/>
      <c r="N24" s="60"/>
      <c r="O24" s="61"/>
      <c r="P24" s="61"/>
      <c r="Q24" s="72"/>
      <c r="R24" s="133"/>
      <c r="S24" s="134"/>
    </row>
    <row r="25" spans="1:19" ht="18" customHeight="1" x14ac:dyDescent="0.15">
      <c r="A25" s="243">
        <v>14</v>
      </c>
      <c r="B25" s="236" t="s">
        <v>72</v>
      </c>
      <c r="C25" s="198"/>
      <c r="D25" s="198"/>
      <c r="E25" s="198"/>
      <c r="F25" s="198"/>
      <c r="G25" s="199"/>
      <c r="H25" s="32"/>
      <c r="I25" s="33"/>
      <c r="J25" s="36" t="b">
        <v>0</v>
      </c>
      <c r="K25" s="70" t="s">
        <v>44</v>
      </c>
      <c r="L25" s="70"/>
      <c r="M25" s="71"/>
      <c r="N25" s="58"/>
      <c r="O25" s="59" t="b">
        <v>0</v>
      </c>
      <c r="P25" s="70" t="s">
        <v>45</v>
      </c>
      <c r="Q25" s="72"/>
      <c r="R25" s="145" t="str">
        <f>IF(AND(J25=FALSE,O25=FALSE,J26=FALSE),"",IF(AND(J25=TRUE,O25=FALSE,J26=FALSE),"速い",IF(AND(J25=FALSE,O25=TRUE,J26=FALSE),"ふつう",IF(AND(J25=FALSE,O25=FALSE,J26=TRUE),"遅い","どれか1つに○を付してください"))))</f>
        <v/>
      </c>
      <c r="S25" s="146"/>
    </row>
    <row r="26" spans="1:19" ht="18" customHeight="1" x14ac:dyDescent="0.15">
      <c r="A26" s="243"/>
      <c r="B26" s="236"/>
      <c r="C26" s="198"/>
      <c r="D26" s="198"/>
      <c r="E26" s="198"/>
      <c r="F26" s="198"/>
      <c r="G26" s="199"/>
      <c r="H26" s="32"/>
      <c r="I26" s="33"/>
      <c r="J26" s="36" t="b">
        <v>0</v>
      </c>
      <c r="K26" s="70" t="s">
        <v>46</v>
      </c>
      <c r="L26" s="70"/>
      <c r="M26" s="249"/>
      <c r="N26" s="249"/>
      <c r="O26" s="249"/>
      <c r="P26" s="249"/>
      <c r="Q26" s="250"/>
      <c r="R26" s="119"/>
      <c r="S26" s="120"/>
    </row>
    <row r="27" spans="1:19" ht="18" customHeight="1" x14ac:dyDescent="0.15">
      <c r="A27" s="13">
        <v>15</v>
      </c>
      <c r="B27" s="198" t="s">
        <v>73</v>
      </c>
      <c r="C27" s="198"/>
      <c r="D27" s="198"/>
      <c r="E27" s="198"/>
      <c r="F27" s="198"/>
      <c r="G27" s="199"/>
      <c r="H27" s="32"/>
      <c r="I27" s="33"/>
      <c r="J27" s="36" t="b">
        <v>0</v>
      </c>
      <c r="K27" s="70" t="s">
        <v>34</v>
      </c>
      <c r="L27" s="70"/>
      <c r="M27" s="71"/>
      <c r="N27" s="58"/>
      <c r="O27" s="59" t="b">
        <v>0</v>
      </c>
      <c r="P27" s="70" t="s">
        <v>32</v>
      </c>
      <c r="Q27" s="72"/>
      <c r="R27" s="121" t="str">
        <f>IF(AND(J27=FALSE,O27=FALSE),"",IF(AND(J27=TRUE,O27=FALSE),"はい",IF(AND(J27=FALSE,O27=TRUE),"いいえ","どちらか一方に○を付してください")))</f>
        <v/>
      </c>
      <c r="S27" s="122"/>
    </row>
    <row r="28" spans="1:19" ht="18" customHeight="1" x14ac:dyDescent="0.15">
      <c r="A28" s="42">
        <v>16</v>
      </c>
      <c r="B28" s="188" t="s">
        <v>74</v>
      </c>
      <c r="C28" s="188"/>
      <c r="D28" s="188"/>
      <c r="E28" s="188"/>
      <c r="F28" s="188"/>
      <c r="G28" s="189"/>
      <c r="H28" s="32"/>
      <c r="I28" s="33"/>
      <c r="J28" s="36" t="b">
        <v>0</v>
      </c>
      <c r="K28" s="70" t="s">
        <v>47</v>
      </c>
      <c r="L28" s="70"/>
      <c r="M28" s="71"/>
      <c r="N28" s="58"/>
      <c r="O28" s="59" t="b">
        <v>0</v>
      </c>
      <c r="P28" s="70" t="s">
        <v>18</v>
      </c>
      <c r="Q28" s="72"/>
      <c r="R28" s="145" t="str">
        <f>IF(AND(J28=FALSE,O28=FALSE,J29=FALSE),"",IF(AND(J28=TRUE,O28=FALSE,J29=FALSE),"毎日",IF(AND(J28=FALSE,O28=TRUE,J29=FALSE),"時々",IF(AND(J28=FALSE,O28=FALSE,J29=TRUE),"ほとんど摂取しない","どれか1つに○を付してください"))))</f>
        <v/>
      </c>
      <c r="S28" s="146"/>
    </row>
    <row r="29" spans="1:19" ht="18" customHeight="1" x14ac:dyDescent="0.15">
      <c r="A29" s="44"/>
      <c r="B29" s="49"/>
      <c r="C29" s="49"/>
      <c r="D29" s="49"/>
      <c r="E29" s="49"/>
      <c r="F29" s="49"/>
      <c r="G29" s="50"/>
      <c r="H29" s="53"/>
      <c r="I29" s="51"/>
      <c r="J29" s="52" t="b">
        <v>0</v>
      </c>
      <c r="K29" s="74" t="s">
        <v>84</v>
      </c>
      <c r="L29" s="74"/>
      <c r="M29" s="75"/>
      <c r="N29" s="83"/>
      <c r="O29" s="84"/>
      <c r="P29" s="84"/>
      <c r="Q29" s="85"/>
      <c r="R29" s="119"/>
      <c r="S29" s="120"/>
    </row>
    <row r="30" spans="1:19" ht="18" customHeight="1" x14ac:dyDescent="0.15">
      <c r="A30" s="13">
        <v>17</v>
      </c>
      <c r="B30" s="198" t="s">
        <v>75</v>
      </c>
      <c r="C30" s="198"/>
      <c r="D30" s="198"/>
      <c r="E30" s="198"/>
      <c r="F30" s="198"/>
      <c r="G30" s="199"/>
      <c r="H30" s="32"/>
      <c r="I30" s="33"/>
      <c r="J30" s="36" t="b">
        <v>0</v>
      </c>
      <c r="K30" s="70" t="s">
        <v>34</v>
      </c>
      <c r="L30" s="70"/>
      <c r="M30" s="71"/>
      <c r="N30" s="58"/>
      <c r="O30" s="59" t="b">
        <v>0</v>
      </c>
      <c r="P30" s="70" t="s">
        <v>32</v>
      </c>
      <c r="Q30" s="72"/>
      <c r="R30" s="121" t="str">
        <f>IF(AND(J30=FALSE,O30=FALSE),"",IF(AND(J30=TRUE,O30=FALSE),"はい",IF(AND(J30=FALSE,O30=TRUE),"いいえ","どちらか一方に○を付してください")))</f>
        <v/>
      </c>
      <c r="S30" s="122"/>
    </row>
    <row r="31" spans="1:19" ht="18" customHeight="1" x14ac:dyDescent="0.15">
      <c r="A31" s="243">
        <v>18</v>
      </c>
      <c r="B31" s="236" t="s">
        <v>108</v>
      </c>
      <c r="C31" s="198"/>
      <c r="D31" s="198"/>
      <c r="E31" s="198"/>
      <c r="F31" s="198"/>
      <c r="G31" s="199"/>
      <c r="H31" s="32"/>
      <c r="I31" s="33"/>
      <c r="J31" s="36" t="b">
        <v>0</v>
      </c>
      <c r="K31" s="70" t="s">
        <v>47</v>
      </c>
      <c r="L31" s="70"/>
      <c r="M31" s="71"/>
      <c r="N31" s="58"/>
      <c r="O31" s="59" t="b">
        <v>0</v>
      </c>
      <c r="P31" s="70" t="s">
        <v>99</v>
      </c>
      <c r="Q31" s="72"/>
      <c r="R31" s="129" t="str">
        <f>IF(AND(J31=FALSE,O31=FALSE,J34=FALSE,O32=FALSE,O33=FALSE,O34=FALSE,J33=FALSE,J32=FALSE),"",IF(AND(J31=TRUE,O31=FALSE,J34=FALSE,O32=FALSE,O33=FALSE,O34=FALSE,J33=FALSE,J32=FALSE),"毎日",IF(AND(J31=FALSE,O31=TRUE,J34=FALSE,O32=FALSE,O33=FALSE,O34=FALSE,J33=FALSE,J32=FALSE),"週5～6日",IF(AND(J31=FALSE,O31=FALSE,J34=TRUE,O32=FALSE,O33=FALSE,O34=FALSE,J33=FALSE,J32=FALSE),"やめた",IF(AND(J31=FALSE,O31=FALSE,J34=FALSE,O32=TRUE,O33=FALSE,O34=FALSE,J33=FALSE,J32=FALSE),"週1～2日",IF(AND(J31=FALSE,O31=FALSE,J34=FALSE,O32=FALSE,O33=TRUE,O34=FALSE,J33=FALSE,J32=FALSE),"月に１日未満",IF(AND(J31=FALSE,O31=FALSE,J34=FALSE,O32=FALSE,O33=FALSE,O34=TRUE,J33=FALSE,J32=FALSE),"飲まない",IF(AND(J31=FALSE,O31=FALSE,J34=FALSE,O32=FALSE,O33=FALSE,O34=FALSE,J33=TRUE,J32=FALSE),"月に1～3日",IF(AND(J31=FALSE,O31=FALSE,J34=FALSE,O32=FALSE,O33=FALSE,O34=FALSE,J33=FALSE,J32=TRUE),"週3～4日","どれか1つに○を付してください")))))))))</f>
        <v/>
      </c>
      <c r="S31" s="130"/>
    </row>
    <row r="32" spans="1:19" ht="18" customHeight="1" x14ac:dyDescent="0.15">
      <c r="A32" s="243"/>
      <c r="B32" s="236"/>
      <c r="C32" s="198"/>
      <c r="D32" s="198"/>
      <c r="E32" s="198"/>
      <c r="F32" s="198"/>
      <c r="G32" s="199"/>
      <c r="H32" s="32"/>
      <c r="I32" s="33"/>
      <c r="J32" s="36" t="b">
        <v>0</v>
      </c>
      <c r="K32" s="70" t="s">
        <v>100</v>
      </c>
      <c r="L32" s="70"/>
      <c r="M32" s="71"/>
      <c r="N32" s="58"/>
      <c r="O32" s="59" t="b">
        <v>0</v>
      </c>
      <c r="P32" s="70" t="s">
        <v>103</v>
      </c>
      <c r="Q32" s="72"/>
      <c r="R32" s="131"/>
      <c r="S32" s="132"/>
    </row>
    <row r="33" spans="1:28" ht="18" customHeight="1" x14ac:dyDescent="0.15">
      <c r="A33" s="243"/>
      <c r="B33" s="236"/>
      <c r="C33" s="198"/>
      <c r="D33" s="198"/>
      <c r="E33" s="198"/>
      <c r="F33" s="198"/>
      <c r="G33" s="199"/>
      <c r="H33" s="32"/>
      <c r="I33" s="33"/>
      <c r="J33" s="36" t="b">
        <v>0</v>
      </c>
      <c r="K33" s="70" t="s">
        <v>104</v>
      </c>
      <c r="L33" s="70"/>
      <c r="M33" s="71"/>
      <c r="N33" s="58"/>
      <c r="O33" s="59" t="b">
        <v>0</v>
      </c>
      <c r="P33" s="70" t="s">
        <v>105</v>
      </c>
      <c r="Q33" s="72"/>
      <c r="R33" s="131"/>
      <c r="S33" s="132"/>
    </row>
    <row r="34" spans="1:28" ht="18" customHeight="1" x14ac:dyDescent="0.15">
      <c r="A34" s="243"/>
      <c r="B34" s="236"/>
      <c r="C34" s="198"/>
      <c r="D34" s="198"/>
      <c r="E34" s="198"/>
      <c r="F34" s="198"/>
      <c r="G34" s="199"/>
      <c r="H34" s="32"/>
      <c r="I34" s="33"/>
      <c r="J34" s="36" t="b">
        <v>0</v>
      </c>
      <c r="K34" s="70" t="s">
        <v>106</v>
      </c>
      <c r="L34" s="70"/>
      <c r="M34" s="71"/>
      <c r="N34" s="58"/>
      <c r="O34" s="59" t="b">
        <v>0</v>
      </c>
      <c r="P34" s="115" t="s">
        <v>107</v>
      </c>
      <c r="Q34" s="116"/>
      <c r="R34" s="133"/>
      <c r="S34" s="134"/>
      <c r="W34" s="57"/>
      <c r="X34" s="57"/>
      <c r="Y34" s="57"/>
      <c r="Z34" s="57"/>
      <c r="AA34" s="57"/>
      <c r="AB34" s="57"/>
    </row>
    <row r="35" spans="1:28" ht="18" customHeight="1" x14ac:dyDescent="0.15">
      <c r="A35" s="42">
        <v>19</v>
      </c>
      <c r="B35" s="240" t="s">
        <v>121</v>
      </c>
      <c r="C35" s="241"/>
      <c r="D35" s="241"/>
      <c r="E35" s="241"/>
      <c r="F35" s="241"/>
      <c r="G35" s="242"/>
      <c r="H35" s="53"/>
      <c r="I35" s="51"/>
      <c r="J35" s="52" t="b">
        <v>0</v>
      </c>
      <c r="K35" s="74" t="s">
        <v>19</v>
      </c>
      <c r="L35" s="74"/>
      <c r="M35" s="75"/>
      <c r="N35" s="76"/>
      <c r="O35" s="94" t="b">
        <v>0</v>
      </c>
      <c r="P35" s="98" t="s">
        <v>94</v>
      </c>
      <c r="Q35" s="77"/>
      <c r="R35" s="99"/>
      <c r="S35" s="100"/>
      <c r="W35" s="57"/>
      <c r="X35" s="57"/>
      <c r="Y35" s="54"/>
      <c r="Z35" s="56"/>
      <c r="AA35" s="57"/>
      <c r="AB35" s="57"/>
    </row>
    <row r="36" spans="1:28" ht="18" customHeight="1" x14ac:dyDescent="0.15">
      <c r="A36" s="43"/>
      <c r="B36" s="252" t="s">
        <v>98</v>
      </c>
      <c r="C36" s="253"/>
      <c r="D36" s="253"/>
      <c r="E36" s="253"/>
      <c r="F36" s="253"/>
      <c r="G36" s="254"/>
      <c r="H36" s="53"/>
      <c r="I36" s="51"/>
      <c r="J36" s="52" t="b">
        <v>0</v>
      </c>
      <c r="K36" s="71" t="s">
        <v>95</v>
      </c>
      <c r="L36" s="74"/>
      <c r="M36" s="75"/>
      <c r="N36" s="76"/>
      <c r="O36" s="94" t="b">
        <v>0</v>
      </c>
      <c r="P36" s="98" t="s">
        <v>96</v>
      </c>
      <c r="Q36" s="77"/>
      <c r="R36" s="117" t="str">
        <f>IF(AND(J36=FALSE,O36=FALSE,J37=FALSE,J35=FALSE,O35=FALSE),"",IF(AND(J36=TRUE,O36=FALSE,J37=FALSE,J35=FALSE,O35=FALSE),"2～3合未満",IF(AND(J36=FALSE,O36=FALSE,J37=TRUE,J35=FALSE,O35=FALSE),"5合以上",IF(AND(J36=FALSE,J37=FALSE,O36=TRUE,O37=FALSE,J35=FALSE,O35=FALSE),"3～5合未満",IF(AND(J36=FALSE,J37=FALSE,O36=FALSE,J35=TRUE,O35=FALSE),"1合未満",IF(AND(J36=FALSE,J37=FALSE,O36=FALSE,O37=FALSE,J35=FALSE,O35=TRUE),"1～2合未満","どれか1つに○を付してください"))))))</f>
        <v/>
      </c>
      <c r="S36" s="118"/>
      <c r="W36" s="63"/>
      <c r="X36" s="57"/>
      <c r="Y36" s="54"/>
      <c r="Z36" s="47"/>
      <c r="AA36" s="57"/>
      <c r="AB36" s="57"/>
    </row>
    <row r="37" spans="1:28" ht="18" customHeight="1" x14ac:dyDescent="0.15">
      <c r="A37" s="44"/>
      <c r="B37" s="237" t="s">
        <v>109</v>
      </c>
      <c r="C37" s="238"/>
      <c r="D37" s="238"/>
      <c r="E37" s="238"/>
      <c r="F37" s="238"/>
      <c r="G37" s="239"/>
      <c r="H37" s="32"/>
      <c r="I37" s="33"/>
      <c r="J37" s="36" t="b">
        <v>0</v>
      </c>
      <c r="K37" s="71" t="s">
        <v>97</v>
      </c>
      <c r="L37" s="71"/>
      <c r="M37" s="71"/>
      <c r="N37" s="105"/>
      <c r="O37" s="95"/>
      <c r="P37" s="97"/>
      <c r="Q37" s="78"/>
      <c r="R37" s="119"/>
      <c r="S37" s="120"/>
      <c r="W37" s="63"/>
      <c r="X37" s="57"/>
      <c r="Y37" s="54"/>
      <c r="Z37" s="55"/>
      <c r="AA37" s="57"/>
      <c r="AB37" s="57"/>
    </row>
    <row r="38" spans="1:28" ht="18" customHeight="1" x14ac:dyDescent="0.15">
      <c r="A38" s="13">
        <v>20</v>
      </c>
      <c r="B38" s="236" t="s">
        <v>76</v>
      </c>
      <c r="C38" s="198"/>
      <c r="D38" s="198"/>
      <c r="E38" s="198"/>
      <c r="F38" s="198"/>
      <c r="G38" s="199"/>
      <c r="H38" s="32"/>
      <c r="I38" s="33"/>
      <c r="J38" s="36" t="b">
        <v>0</v>
      </c>
      <c r="K38" s="70" t="s">
        <v>34</v>
      </c>
      <c r="L38" s="70"/>
      <c r="M38" s="71"/>
      <c r="N38" s="58"/>
      <c r="O38" s="59" t="b">
        <v>0</v>
      </c>
      <c r="P38" s="70" t="s">
        <v>32</v>
      </c>
      <c r="Q38" s="72"/>
      <c r="R38" s="121" t="str">
        <f>IF(AND(J38=FALSE,O38=FALSE),"",IF(AND(J38=TRUE,O38=FALSE),"はい",IF(AND(J38=FALSE,O38=TRUE),"いいえ","どちらか一方に○を付してください")))</f>
        <v/>
      </c>
      <c r="S38" s="122"/>
      <c r="W38" s="57"/>
      <c r="X38" s="57"/>
      <c r="Y38" s="57"/>
    </row>
    <row r="39" spans="1:28" ht="18" customHeight="1" x14ac:dyDescent="0.15">
      <c r="A39" s="43">
        <v>21</v>
      </c>
      <c r="B39" s="190" t="s">
        <v>77</v>
      </c>
      <c r="C39" s="191"/>
      <c r="D39" s="191"/>
      <c r="E39" s="191"/>
      <c r="F39" s="191"/>
      <c r="G39" s="192"/>
      <c r="H39" s="32"/>
      <c r="I39" s="33"/>
      <c r="J39" s="36" t="b">
        <v>0</v>
      </c>
      <c r="K39" s="141" t="s">
        <v>31</v>
      </c>
      <c r="L39" s="141"/>
      <c r="M39" s="141"/>
      <c r="N39" s="141"/>
      <c r="O39" s="141"/>
      <c r="P39" s="141"/>
      <c r="Q39" s="142"/>
      <c r="R39" s="123" t="str">
        <f>IF(AND(J39=FALSE,J40=FALSE,J41=FALSE,J42=FALSE,J43=FALSE),"",IF(AND(J39=TRUE,J40=FALSE,J41=FALSE,J42=FALSE,J43=FALSE),"改善するつもりはない",IF(AND(J39=FALSE,J40=TRUE,J41=FALSE,J42=FALSE,J43=FALSE),"６ケ月以内に改善するつもり",IF(AND(J39=FALSE,J40=FALSE,J41=TRUE,J42=FALSE,J43=FALSE),"１ケ月以内に改善するつもり",IF(AND(J39=FALSE,J40=FALSE,J41=FALSE,J42=TRUE,J43=FALSE),"改善に取り組んでいる（６ケ月未満)",IF(AND(J39=FALSE,J40=FALSE,J41=FALSE,J42=FALSE,J43=TRUE),"改善に取り組んでいる（６ケ月以上)","どれか1つに○を付してください"))))))</f>
        <v/>
      </c>
      <c r="S39" s="124"/>
    </row>
    <row r="40" spans="1:28" ht="18" customHeight="1" x14ac:dyDescent="0.15">
      <c r="A40" s="43"/>
      <c r="B40" s="46"/>
      <c r="C40" s="47"/>
      <c r="D40" s="47"/>
      <c r="E40" s="47"/>
      <c r="F40" s="47"/>
      <c r="G40" s="48"/>
      <c r="H40" s="32"/>
      <c r="I40" s="33"/>
      <c r="J40" s="36" t="b">
        <v>0</v>
      </c>
      <c r="K40" s="143" t="s">
        <v>117</v>
      </c>
      <c r="L40" s="143"/>
      <c r="M40" s="143"/>
      <c r="N40" s="143"/>
      <c r="O40" s="143"/>
      <c r="P40" s="143"/>
      <c r="Q40" s="144"/>
      <c r="R40" s="125"/>
      <c r="S40" s="126"/>
    </row>
    <row r="41" spans="1:28" ht="30" customHeight="1" x14ac:dyDescent="0.15">
      <c r="A41" s="43"/>
      <c r="B41" s="46"/>
      <c r="C41" s="47"/>
      <c r="D41" s="47"/>
      <c r="E41" s="47"/>
      <c r="F41" s="47"/>
      <c r="G41" s="48"/>
      <c r="H41" s="32"/>
      <c r="I41" s="33"/>
      <c r="J41" s="36" t="b">
        <v>0</v>
      </c>
      <c r="K41" s="244" t="s">
        <v>118</v>
      </c>
      <c r="L41" s="244"/>
      <c r="M41" s="244"/>
      <c r="N41" s="244"/>
      <c r="O41" s="244"/>
      <c r="P41" s="244"/>
      <c r="Q41" s="245"/>
      <c r="R41" s="125"/>
      <c r="S41" s="126"/>
    </row>
    <row r="42" spans="1:28" ht="18" customHeight="1" x14ac:dyDescent="0.15">
      <c r="A42" s="43"/>
      <c r="B42" s="46"/>
      <c r="C42" s="47"/>
      <c r="D42" s="47"/>
      <c r="E42" s="47"/>
      <c r="F42" s="47"/>
      <c r="G42" s="48"/>
      <c r="H42" s="32"/>
      <c r="I42" s="33"/>
      <c r="J42" s="36" t="b">
        <v>0</v>
      </c>
      <c r="K42" s="143" t="s">
        <v>119</v>
      </c>
      <c r="L42" s="143"/>
      <c r="M42" s="143"/>
      <c r="N42" s="143"/>
      <c r="O42" s="143"/>
      <c r="P42" s="143"/>
      <c r="Q42" s="144"/>
      <c r="R42" s="125"/>
      <c r="S42" s="126"/>
    </row>
    <row r="43" spans="1:28" ht="18" customHeight="1" x14ac:dyDescent="0.15">
      <c r="A43" s="43"/>
      <c r="B43" s="46"/>
      <c r="C43" s="47"/>
      <c r="D43" s="47"/>
      <c r="E43" s="47"/>
      <c r="F43" s="47"/>
      <c r="G43" s="48"/>
      <c r="H43" s="32"/>
      <c r="I43" s="33"/>
      <c r="J43" s="36" t="b">
        <v>0</v>
      </c>
      <c r="K43" s="143" t="s">
        <v>120</v>
      </c>
      <c r="L43" s="143"/>
      <c r="M43" s="143"/>
      <c r="N43" s="143"/>
      <c r="O43" s="143"/>
      <c r="P43" s="143"/>
      <c r="Q43" s="144"/>
      <c r="R43" s="127"/>
      <c r="S43" s="128"/>
    </row>
    <row r="44" spans="1:28" ht="18" customHeight="1" x14ac:dyDescent="0.15">
      <c r="A44" s="14">
        <v>22</v>
      </c>
      <c r="B44" s="233" t="s">
        <v>112</v>
      </c>
      <c r="C44" s="234"/>
      <c r="D44" s="234"/>
      <c r="E44" s="234"/>
      <c r="F44" s="234"/>
      <c r="G44" s="235"/>
      <c r="H44" s="34"/>
      <c r="I44" s="35"/>
      <c r="J44" s="37" t="b">
        <v>0</v>
      </c>
      <c r="K44" s="79" t="s">
        <v>34</v>
      </c>
      <c r="L44" s="79"/>
      <c r="M44" s="80"/>
      <c r="N44" s="81"/>
      <c r="O44" s="62" t="b">
        <v>0</v>
      </c>
      <c r="P44" s="79" t="s">
        <v>32</v>
      </c>
      <c r="Q44" s="82"/>
      <c r="R44" s="135" t="str">
        <f>IF(AND(J44=FALSE,O44=FALSE),"",IF(AND(J44=TRUE,O44=FALSE),"はい",IF(AND(J44=FALSE,O44=TRUE),"いいえ","どちらか一方に○を付してください")))</f>
        <v/>
      </c>
      <c r="S44" s="136"/>
    </row>
    <row r="45" spans="1:28" s="29" customFormat="1" ht="12.95" customHeight="1" x14ac:dyDescent="0.15">
      <c r="A45" s="64"/>
      <c r="B45" s="64" t="s">
        <v>7</v>
      </c>
      <c r="C45" s="65"/>
      <c r="D45" s="65"/>
      <c r="E45" s="65"/>
      <c r="F45" s="65"/>
      <c r="G45" s="65"/>
      <c r="H45" s="66"/>
      <c r="I45" s="66"/>
      <c r="J45" s="66"/>
      <c r="K45" s="66"/>
      <c r="L45" s="65"/>
      <c r="M45" s="65"/>
      <c r="N45" s="66"/>
      <c r="O45" s="66"/>
      <c r="P45" s="66"/>
      <c r="Q45" s="65"/>
      <c r="R45" s="65"/>
      <c r="S45" s="66"/>
      <c r="T45" s="65"/>
      <c r="U45" s="65"/>
      <c r="V45" s="65"/>
      <c r="W45" s="65"/>
      <c r="X45" s="65"/>
    </row>
    <row r="46" spans="1:28" s="29" customFormat="1" ht="12.95" customHeight="1" x14ac:dyDescent="0.15">
      <c r="A46" s="65"/>
      <c r="B46" s="66"/>
      <c r="C46" s="64" t="s">
        <v>8</v>
      </c>
      <c r="D46" s="64"/>
      <c r="E46" s="64"/>
      <c r="F46" s="64"/>
      <c r="G46" s="64"/>
      <c r="H46" s="64"/>
      <c r="I46" s="64"/>
      <c r="J46" s="64"/>
      <c r="K46" s="64"/>
      <c r="L46" s="64"/>
      <c r="M46" s="64"/>
      <c r="N46" s="64"/>
      <c r="O46" s="64"/>
      <c r="P46" s="64"/>
      <c r="Q46" s="64"/>
      <c r="R46" s="64"/>
      <c r="S46" s="64"/>
      <c r="T46" s="65"/>
      <c r="U46" s="65"/>
      <c r="V46" s="65"/>
      <c r="W46" s="65"/>
      <c r="X46" s="65"/>
    </row>
    <row r="47" spans="1:28" s="29" customFormat="1" ht="12.95" customHeight="1" x14ac:dyDescent="0.15">
      <c r="A47" s="65"/>
      <c r="B47" s="66"/>
      <c r="C47" s="232" t="s">
        <v>9</v>
      </c>
      <c r="D47" s="232"/>
      <c r="E47" s="232"/>
      <c r="F47" s="232"/>
      <c r="G47" s="232"/>
      <c r="H47" s="232"/>
      <c r="I47" s="232"/>
      <c r="J47" s="232"/>
      <c r="K47" s="232"/>
      <c r="L47" s="232"/>
      <c r="M47" s="232"/>
      <c r="N47" s="232"/>
      <c r="O47" s="232"/>
      <c r="P47" s="232"/>
      <c r="Q47" s="232"/>
      <c r="R47" s="87"/>
      <c r="S47" s="86">
        <v>2024.04</v>
      </c>
      <c r="T47" s="65"/>
      <c r="U47" s="65"/>
      <c r="V47" s="65"/>
      <c r="W47" s="65"/>
      <c r="X47" s="65"/>
    </row>
  </sheetData>
  <sheetProtection selectLockedCells="1"/>
  <mergeCells count="96">
    <mergeCell ref="A25:A26"/>
    <mergeCell ref="K41:Q41"/>
    <mergeCell ref="K42:Q42"/>
    <mergeCell ref="K43:Q43"/>
    <mergeCell ref="K15:L15"/>
    <mergeCell ref="K18:L18"/>
    <mergeCell ref="K19:L19"/>
    <mergeCell ref="A22:A24"/>
    <mergeCell ref="A31:A34"/>
    <mergeCell ref="B27:G27"/>
    <mergeCell ref="B28:G28"/>
    <mergeCell ref="B30:G30"/>
    <mergeCell ref="M26:Q26"/>
    <mergeCell ref="A16:A17"/>
    <mergeCell ref="B25:G26"/>
    <mergeCell ref="B36:G36"/>
    <mergeCell ref="B15:G15"/>
    <mergeCell ref="H8:Q8"/>
    <mergeCell ref="B9:G9"/>
    <mergeCell ref="B11:G11"/>
    <mergeCell ref="C47:Q47"/>
    <mergeCell ref="B39:G39"/>
    <mergeCell ref="B44:G44"/>
    <mergeCell ref="B31:G34"/>
    <mergeCell ref="B38:G38"/>
    <mergeCell ref="B37:G37"/>
    <mergeCell ref="B35:G35"/>
    <mergeCell ref="B10:G10"/>
    <mergeCell ref="B13:G13"/>
    <mergeCell ref="B14:G14"/>
    <mergeCell ref="B18:G18"/>
    <mergeCell ref="B19:G19"/>
    <mergeCell ref="P16:Q17"/>
    <mergeCell ref="R9:S9"/>
    <mergeCell ref="R10:S10"/>
    <mergeCell ref="R11:S11"/>
    <mergeCell ref="R12:S12"/>
    <mergeCell ref="R13:S13"/>
    <mergeCell ref="H6:M6"/>
    <mergeCell ref="L3:M3"/>
    <mergeCell ref="N5:S5"/>
    <mergeCell ref="B22:G24"/>
    <mergeCell ref="B20:G20"/>
    <mergeCell ref="B21:G21"/>
    <mergeCell ref="B16:G17"/>
    <mergeCell ref="R8:S8"/>
    <mergeCell ref="R16:S17"/>
    <mergeCell ref="N16:N17"/>
    <mergeCell ref="R14:S14"/>
    <mergeCell ref="R15:S15"/>
    <mergeCell ref="B8:G8"/>
    <mergeCell ref="B12:G12"/>
    <mergeCell ref="K16:M16"/>
    <mergeCell ref="K17:M17"/>
    <mergeCell ref="K2:N2"/>
    <mergeCell ref="B3:C4"/>
    <mergeCell ref="D3:E4"/>
    <mergeCell ref="D7:E7"/>
    <mergeCell ref="D6:E6"/>
    <mergeCell ref="B7:C7"/>
    <mergeCell ref="H7:L7"/>
    <mergeCell ref="N3:S3"/>
    <mergeCell ref="N4:S4"/>
    <mergeCell ref="L4:M4"/>
    <mergeCell ref="B5:C6"/>
    <mergeCell ref="G3:G4"/>
    <mergeCell ref="N6:P6"/>
    <mergeCell ref="H3:K3"/>
    <mergeCell ref="H4:K4"/>
    <mergeCell ref="H5:M5"/>
    <mergeCell ref="R44:S44"/>
    <mergeCell ref="K9:L9"/>
    <mergeCell ref="K10:L10"/>
    <mergeCell ref="K11:L11"/>
    <mergeCell ref="K12:L12"/>
    <mergeCell ref="K13:L13"/>
    <mergeCell ref="K14:L14"/>
    <mergeCell ref="K20:L20"/>
    <mergeCell ref="K21:L21"/>
    <mergeCell ref="K23:Q23"/>
    <mergeCell ref="K39:Q39"/>
    <mergeCell ref="K40:Q40"/>
    <mergeCell ref="R25:S26"/>
    <mergeCell ref="R27:S27"/>
    <mergeCell ref="R28:S29"/>
    <mergeCell ref="R30:S30"/>
    <mergeCell ref="R18:S18"/>
    <mergeCell ref="R19:S19"/>
    <mergeCell ref="R20:S20"/>
    <mergeCell ref="R21:S21"/>
    <mergeCell ref="R22:S24"/>
    <mergeCell ref="P34:Q34"/>
    <mergeCell ref="R36:S37"/>
    <mergeCell ref="R38:S38"/>
    <mergeCell ref="R39:S43"/>
    <mergeCell ref="R31:S34"/>
  </mergeCells>
  <phoneticPr fontId="1"/>
  <conditionalFormatting sqref="R44 R38 S35 R27 R30 R9:R16 R18:R21">
    <cfRule type="expression" dxfId="2" priority="3" stopIfTrue="1">
      <formula>R9="どちらか一方に○を付してください"</formula>
    </cfRule>
  </conditionalFormatting>
  <conditionalFormatting sqref="R25 R28 R31:R33 R36 R39">
    <cfRule type="expression" dxfId="1" priority="4" stopIfTrue="1">
      <formula>R25="どれか1つに○を付してください"</formula>
    </cfRule>
  </conditionalFormatting>
  <conditionalFormatting sqref="R22">
    <cfRule type="expression" dxfId="0" priority="1" stopIfTrue="1">
      <formula>R22="どれか1つに○を付してください"</formula>
    </cfRule>
  </conditionalFormatting>
  <dataValidations count="5">
    <dataValidation type="list" allowBlank="1" showInputMessage="1" showErrorMessage="1" sqref="H4" xr:uid="{00000000-0002-0000-0000-000000000000}">
      <formula1>記号</formula1>
    </dataValidation>
    <dataValidation type="list" allowBlank="1" showInputMessage="1" showErrorMessage="1" sqref="P7" xr:uid="{00000000-0002-0000-0000-000002000000}">
      <formula1>月</formula1>
    </dataValidation>
    <dataValidation type="list" allowBlank="1" showInputMessage="1" showErrorMessage="1" sqref="R7" xr:uid="{00000000-0002-0000-0000-000003000000}">
      <formula1>日</formula1>
    </dataValidation>
    <dataValidation type="list" allowBlank="1" showInputMessage="1" showErrorMessage="1" sqref="R6" xr:uid="{00000000-0002-0000-0000-000004000000}">
      <formula1>年齢</formula1>
    </dataValidation>
    <dataValidation type="list" allowBlank="1" showInputMessage="1" showErrorMessage="1" sqref="M7" xr:uid="{33D366A7-5531-4F75-BBA5-778793E1A152}">
      <formula1>年</formula1>
    </dataValidation>
  </dataValidations>
  <pageMargins left="0.19685039370078741" right="0.19685039370078741" top="0.19685039370078741" bottom="0" header="0.19685039370078741" footer="0"/>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7" r:id="rId4" name="Check Box 11">
              <controlPr locked="0" defaultSize="0" autoFill="0" autoLine="0" autoPict="0">
                <anchor moveWithCells="1">
                  <from>
                    <xdr:col>7</xdr:col>
                    <xdr:colOff>0</xdr:colOff>
                    <xdr:row>8</xdr:row>
                    <xdr:rowOff>47625</xdr:rowOff>
                  </from>
                  <to>
                    <xdr:col>8</xdr:col>
                    <xdr:colOff>104775</xdr:colOff>
                    <xdr:row>8</xdr:row>
                    <xdr:rowOff>171450</xdr:rowOff>
                  </to>
                </anchor>
              </controlPr>
            </control>
          </mc:Choice>
        </mc:AlternateContent>
        <mc:AlternateContent xmlns:mc="http://schemas.openxmlformats.org/markup-compatibility/2006">
          <mc:Choice Requires="x14">
            <control shapeId="4110" r:id="rId5" name="Check Box 14">
              <controlPr defaultSize="0" autoFill="0" autoLine="0" autoPict="0">
                <anchor moveWithCells="1">
                  <from>
                    <xdr:col>13</xdr:col>
                    <xdr:colOff>0</xdr:colOff>
                    <xdr:row>8</xdr:row>
                    <xdr:rowOff>28575</xdr:rowOff>
                  </from>
                  <to>
                    <xdr:col>15</xdr:col>
                    <xdr:colOff>28575</xdr:colOff>
                    <xdr:row>8</xdr:row>
                    <xdr:rowOff>171450</xdr:rowOff>
                  </to>
                </anchor>
              </controlPr>
            </control>
          </mc:Choice>
        </mc:AlternateContent>
        <mc:AlternateContent xmlns:mc="http://schemas.openxmlformats.org/markup-compatibility/2006">
          <mc:Choice Requires="x14">
            <control shapeId="4113" r:id="rId6" name="Check Box 17">
              <controlPr defaultSize="0" autoFill="0" autoLine="0" autoPict="0">
                <anchor moveWithCells="1">
                  <from>
                    <xdr:col>7</xdr:col>
                    <xdr:colOff>9525</xdr:colOff>
                    <xdr:row>9</xdr:row>
                    <xdr:rowOff>47625</xdr:rowOff>
                  </from>
                  <to>
                    <xdr:col>8</xdr:col>
                    <xdr:colOff>114300</xdr:colOff>
                    <xdr:row>9</xdr:row>
                    <xdr:rowOff>219075</xdr:rowOff>
                  </to>
                </anchor>
              </controlPr>
            </control>
          </mc:Choice>
        </mc:AlternateContent>
        <mc:AlternateContent xmlns:mc="http://schemas.openxmlformats.org/markup-compatibility/2006">
          <mc:Choice Requires="x14">
            <control shapeId="4114" r:id="rId7" name="Check Box 18">
              <controlPr defaultSize="0" autoFill="0" autoLine="0" autoPict="0">
                <anchor moveWithCells="1">
                  <from>
                    <xdr:col>13</xdr:col>
                    <xdr:colOff>0</xdr:colOff>
                    <xdr:row>9</xdr:row>
                    <xdr:rowOff>38100</xdr:rowOff>
                  </from>
                  <to>
                    <xdr:col>13</xdr:col>
                    <xdr:colOff>190500</xdr:colOff>
                    <xdr:row>9</xdr:row>
                    <xdr:rowOff>180975</xdr:rowOff>
                  </to>
                </anchor>
              </controlPr>
            </control>
          </mc:Choice>
        </mc:AlternateContent>
        <mc:AlternateContent xmlns:mc="http://schemas.openxmlformats.org/markup-compatibility/2006">
          <mc:Choice Requires="x14">
            <control shapeId="4115" r:id="rId8" name="Check Box 19">
              <controlPr defaultSize="0" autoFill="0" autoLine="0" autoPict="0">
                <anchor moveWithCells="1">
                  <from>
                    <xdr:col>7</xdr:col>
                    <xdr:colOff>9525</xdr:colOff>
                    <xdr:row>10</xdr:row>
                    <xdr:rowOff>47625</xdr:rowOff>
                  </from>
                  <to>
                    <xdr:col>8</xdr:col>
                    <xdr:colOff>161925</xdr:colOff>
                    <xdr:row>10</xdr:row>
                    <xdr:rowOff>171450</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13</xdr:col>
                    <xdr:colOff>0</xdr:colOff>
                    <xdr:row>10</xdr:row>
                    <xdr:rowOff>47625</xdr:rowOff>
                  </from>
                  <to>
                    <xdr:col>15</xdr:col>
                    <xdr:colOff>28575</xdr:colOff>
                    <xdr:row>10</xdr:row>
                    <xdr:rowOff>180975</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7</xdr:col>
                    <xdr:colOff>9525</xdr:colOff>
                    <xdr:row>11</xdr:row>
                    <xdr:rowOff>85725</xdr:rowOff>
                  </from>
                  <to>
                    <xdr:col>8</xdr:col>
                    <xdr:colOff>28575</xdr:colOff>
                    <xdr:row>12</xdr:row>
                    <xdr:rowOff>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7</xdr:col>
                    <xdr:colOff>28575</xdr:colOff>
                    <xdr:row>12</xdr:row>
                    <xdr:rowOff>85725</xdr:rowOff>
                  </from>
                  <to>
                    <xdr:col>8</xdr:col>
                    <xdr:colOff>133350</xdr:colOff>
                    <xdr:row>12</xdr:row>
                    <xdr:rowOff>295275</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13</xdr:col>
                    <xdr:colOff>0</xdr:colOff>
                    <xdr:row>11</xdr:row>
                    <xdr:rowOff>66675</xdr:rowOff>
                  </from>
                  <to>
                    <xdr:col>15</xdr:col>
                    <xdr:colOff>28575</xdr:colOff>
                    <xdr:row>12</xdr:row>
                    <xdr:rowOff>0</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13</xdr:col>
                    <xdr:colOff>0</xdr:colOff>
                    <xdr:row>12</xdr:row>
                    <xdr:rowOff>85725</xdr:rowOff>
                  </from>
                  <to>
                    <xdr:col>15</xdr:col>
                    <xdr:colOff>28575</xdr:colOff>
                    <xdr:row>12</xdr:row>
                    <xdr:rowOff>295275</xdr:rowOff>
                  </to>
                </anchor>
              </controlPr>
            </control>
          </mc:Choice>
        </mc:AlternateContent>
        <mc:AlternateContent xmlns:mc="http://schemas.openxmlformats.org/markup-compatibility/2006">
          <mc:Choice Requires="x14">
            <control shapeId="4121" r:id="rId14" name="Check Box 25">
              <controlPr defaultSize="0" autoFill="0" autoLine="0" autoPict="0">
                <anchor moveWithCells="1">
                  <from>
                    <xdr:col>7</xdr:col>
                    <xdr:colOff>28575</xdr:colOff>
                    <xdr:row>13</xdr:row>
                    <xdr:rowOff>57150</xdr:rowOff>
                  </from>
                  <to>
                    <xdr:col>8</xdr:col>
                    <xdr:colOff>133350</xdr:colOff>
                    <xdr:row>13</xdr:row>
                    <xdr:rowOff>266700</xdr:rowOff>
                  </to>
                </anchor>
              </controlPr>
            </control>
          </mc:Choice>
        </mc:AlternateContent>
        <mc:AlternateContent xmlns:mc="http://schemas.openxmlformats.org/markup-compatibility/2006">
          <mc:Choice Requires="x14">
            <control shapeId="4122" r:id="rId15" name="Check Box 26">
              <controlPr defaultSize="0" autoFill="0" autoLine="0" autoPict="0">
                <anchor moveWithCells="1">
                  <from>
                    <xdr:col>13</xdr:col>
                    <xdr:colOff>0</xdr:colOff>
                    <xdr:row>13</xdr:row>
                    <xdr:rowOff>95250</xdr:rowOff>
                  </from>
                  <to>
                    <xdr:col>15</xdr:col>
                    <xdr:colOff>28575</xdr:colOff>
                    <xdr:row>13</xdr:row>
                    <xdr:rowOff>314325</xdr:rowOff>
                  </to>
                </anchor>
              </controlPr>
            </control>
          </mc:Choice>
        </mc:AlternateContent>
        <mc:AlternateContent xmlns:mc="http://schemas.openxmlformats.org/markup-compatibility/2006">
          <mc:Choice Requires="x14">
            <control shapeId="4123" r:id="rId16" name="Check Box 27">
              <controlPr defaultSize="0" autoFill="0" autoLine="0" autoPict="0">
                <anchor moveWithCells="1">
                  <from>
                    <xdr:col>7</xdr:col>
                    <xdr:colOff>19050</xdr:colOff>
                    <xdr:row>14</xdr:row>
                    <xdr:rowOff>9525</xdr:rowOff>
                  </from>
                  <to>
                    <xdr:col>8</xdr:col>
                    <xdr:colOff>123825</xdr:colOff>
                    <xdr:row>14</xdr:row>
                    <xdr:rowOff>209550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13</xdr:col>
                    <xdr:colOff>0</xdr:colOff>
                    <xdr:row>14</xdr:row>
                    <xdr:rowOff>38100</xdr:rowOff>
                  </from>
                  <to>
                    <xdr:col>15</xdr:col>
                    <xdr:colOff>28575</xdr:colOff>
                    <xdr:row>14</xdr:row>
                    <xdr:rowOff>180975</xdr:rowOff>
                  </to>
                </anchor>
              </controlPr>
            </control>
          </mc:Choice>
        </mc:AlternateContent>
        <mc:AlternateContent xmlns:mc="http://schemas.openxmlformats.org/markup-compatibility/2006">
          <mc:Choice Requires="x14">
            <control shapeId="4125" r:id="rId18" name="Check Box 29">
              <controlPr defaultSize="0" autoFill="0" autoLine="0" autoPict="0">
                <anchor moveWithCells="1">
                  <from>
                    <xdr:col>7</xdr:col>
                    <xdr:colOff>38100</xdr:colOff>
                    <xdr:row>14</xdr:row>
                    <xdr:rowOff>209550</xdr:rowOff>
                  </from>
                  <to>
                    <xdr:col>8</xdr:col>
                    <xdr:colOff>142875</xdr:colOff>
                    <xdr:row>16</xdr:row>
                    <xdr:rowOff>0</xdr:rowOff>
                  </to>
                </anchor>
              </controlPr>
            </control>
          </mc:Choice>
        </mc:AlternateContent>
        <mc:AlternateContent xmlns:mc="http://schemas.openxmlformats.org/markup-compatibility/2006">
          <mc:Choice Requires="x14">
            <control shapeId="4126" r:id="rId19" name="Check Box 30">
              <controlPr defaultSize="0" autoFill="0" autoLine="0" autoPict="0">
                <anchor moveWithCells="1">
                  <from>
                    <xdr:col>13</xdr:col>
                    <xdr:colOff>19050</xdr:colOff>
                    <xdr:row>15</xdr:row>
                    <xdr:rowOff>114300</xdr:rowOff>
                  </from>
                  <to>
                    <xdr:col>13</xdr:col>
                    <xdr:colOff>209550</xdr:colOff>
                    <xdr:row>16</xdr:row>
                    <xdr:rowOff>0</xdr:rowOff>
                  </to>
                </anchor>
              </controlPr>
            </control>
          </mc:Choice>
        </mc:AlternateContent>
        <mc:AlternateContent xmlns:mc="http://schemas.openxmlformats.org/markup-compatibility/2006">
          <mc:Choice Requires="x14">
            <control shapeId="4127" r:id="rId20" name="Check Box 31">
              <controlPr defaultSize="0" autoFill="0" autoLine="0" autoPict="0">
                <anchor moveWithCells="1">
                  <from>
                    <xdr:col>7</xdr:col>
                    <xdr:colOff>28575</xdr:colOff>
                    <xdr:row>17</xdr:row>
                    <xdr:rowOff>57150</xdr:rowOff>
                  </from>
                  <to>
                    <xdr:col>8</xdr:col>
                    <xdr:colOff>133350</xdr:colOff>
                    <xdr:row>17</xdr:row>
                    <xdr:rowOff>200025</xdr:rowOff>
                  </to>
                </anchor>
              </controlPr>
            </control>
          </mc:Choice>
        </mc:AlternateContent>
        <mc:AlternateContent xmlns:mc="http://schemas.openxmlformats.org/markup-compatibility/2006">
          <mc:Choice Requires="x14">
            <control shapeId="4128" r:id="rId21" name="Check Box 32">
              <controlPr defaultSize="0" autoFill="0" autoLine="0" autoPict="0">
                <anchor moveWithCells="1">
                  <from>
                    <xdr:col>13</xdr:col>
                    <xdr:colOff>19050</xdr:colOff>
                    <xdr:row>17</xdr:row>
                    <xdr:rowOff>57150</xdr:rowOff>
                  </from>
                  <to>
                    <xdr:col>15</xdr:col>
                    <xdr:colOff>47625</xdr:colOff>
                    <xdr:row>17</xdr:row>
                    <xdr:rowOff>190500</xdr:rowOff>
                  </to>
                </anchor>
              </controlPr>
            </control>
          </mc:Choice>
        </mc:AlternateContent>
        <mc:AlternateContent xmlns:mc="http://schemas.openxmlformats.org/markup-compatibility/2006">
          <mc:Choice Requires="x14">
            <control shapeId="4129" r:id="rId22" name="Check Box 33">
              <controlPr defaultSize="0" autoFill="0" autoLine="0" autoPict="0">
                <anchor moveWithCells="1">
                  <from>
                    <xdr:col>7</xdr:col>
                    <xdr:colOff>28575</xdr:colOff>
                    <xdr:row>18</xdr:row>
                    <xdr:rowOff>38100</xdr:rowOff>
                  </from>
                  <to>
                    <xdr:col>8</xdr:col>
                    <xdr:colOff>133350</xdr:colOff>
                    <xdr:row>18</xdr:row>
                    <xdr:rowOff>190500</xdr:rowOff>
                  </to>
                </anchor>
              </controlPr>
            </control>
          </mc:Choice>
        </mc:AlternateContent>
        <mc:AlternateContent xmlns:mc="http://schemas.openxmlformats.org/markup-compatibility/2006">
          <mc:Choice Requires="x14">
            <control shapeId="4130" r:id="rId23" name="Check Box 34">
              <controlPr defaultSize="0" autoFill="0" autoLine="0" autoPict="0">
                <anchor moveWithCells="1">
                  <from>
                    <xdr:col>13</xdr:col>
                    <xdr:colOff>9525</xdr:colOff>
                    <xdr:row>18</xdr:row>
                    <xdr:rowOff>38100</xdr:rowOff>
                  </from>
                  <to>
                    <xdr:col>15</xdr:col>
                    <xdr:colOff>38100</xdr:colOff>
                    <xdr:row>18</xdr:row>
                    <xdr:rowOff>200025</xdr:rowOff>
                  </to>
                </anchor>
              </controlPr>
            </control>
          </mc:Choice>
        </mc:AlternateContent>
        <mc:AlternateContent xmlns:mc="http://schemas.openxmlformats.org/markup-compatibility/2006">
          <mc:Choice Requires="x14">
            <control shapeId="4131" r:id="rId24" name="Check Box 35">
              <controlPr defaultSize="0" autoFill="0" autoLine="0" autoPict="0">
                <anchor moveWithCells="1">
                  <from>
                    <xdr:col>7</xdr:col>
                    <xdr:colOff>28575</xdr:colOff>
                    <xdr:row>19</xdr:row>
                    <xdr:rowOff>76200</xdr:rowOff>
                  </from>
                  <to>
                    <xdr:col>8</xdr:col>
                    <xdr:colOff>133350</xdr:colOff>
                    <xdr:row>19</xdr:row>
                    <xdr:rowOff>209550</xdr:rowOff>
                  </to>
                </anchor>
              </controlPr>
            </control>
          </mc:Choice>
        </mc:AlternateContent>
        <mc:AlternateContent xmlns:mc="http://schemas.openxmlformats.org/markup-compatibility/2006">
          <mc:Choice Requires="x14">
            <control shapeId="4132" r:id="rId25" name="Check Box 36">
              <controlPr defaultSize="0" autoFill="0" autoLine="0" autoPict="0">
                <anchor moveWithCells="1">
                  <from>
                    <xdr:col>13</xdr:col>
                    <xdr:colOff>19050</xdr:colOff>
                    <xdr:row>19</xdr:row>
                    <xdr:rowOff>28575</xdr:rowOff>
                  </from>
                  <to>
                    <xdr:col>15</xdr:col>
                    <xdr:colOff>47625</xdr:colOff>
                    <xdr:row>19</xdr:row>
                    <xdr:rowOff>180975</xdr:rowOff>
                  </to>
                </anchor>
              </controlPr>
            </control>
          </mc:Choice>
        </mc:AlternateContent>
        <mc:AlternateContent xmlns:mc="http://schemas.openxmlformats.org/markup-compatibility/2006">
          <mc:Choice Requires="x14">
            <control shapeId="4133" r:id="rId26" name="Check Box 37">
              <controlPr defaultSize="0" autoFill="0" autoLine="0" autoPict="0">
                <anchor moveWithCells="1">
                  <from>
                    <xdr:col>7</xdr:col>
                    <xdr:colOff>19050</xdr:colOff>
                    <xdr:row>20</xdr:row>
                    <xdr:rowOff>38100</xdr:rowOff>
                  </from>
                  <to>
                    <xdr:col>8</xdr:col>
                    <xdr:colOff>123825</xdr:colOff>
                    <xdr:row>20</xdr:row>
                    <xdr:rowOff>190500</xdr:rowOff>
                  </to>
                </anchor>
              </controlPr>
            </control>
          </mc:Choice>
        </mc:AlternateContent>
        <mc:AlternateContent xmlns:mc="http://schemas.openxmlformats.org/markup-compatibility/2006">
          <mc:Choice Requires="x14">
            <control shapeId="4134" r:id="rId27" name="Check Box 38">
              <controlPr defaultSize="0" autoFill="0" autoLine="0" autoPict="0">
                <anchor moveWithCells="1">
                  <from>
                    <xdr:col>13</xdr:col>
                    <xdr:colOff>28575</xdr:colOff>
                    <xdr:row>20</xdr:row>
                    <xdr:rowOff>47625</xdr:rowOff>
                  </from>
                  <to>
                    <xdr:col>15</xdr:col>
                    <xdr:colOff>57150</xdr:colOff>
                    <xdr:row>20</xdr:row>
                    <xdr:rowOff>180975</xdr:rowOff>
                  </to>
                </anchor>
              </controlPr>
            </control>
          </mc:Choice>
        </mc:AlternateContent>
        <mc:AlternateContent xmlns:mc="http://schemas.openxmlformats.org/markup-compatibility/2006">
          <mc:Choice Requires="x14">
            <control shapeId="4135" r:id="rId28" name="Check Box 39">
              <controlPr defaultSize="0" autoFill="0" autoLine="0" autoPict="0">
                <anchor moveWithCells="1">
                  <from>
                    <xdr:col>7</xdr:col>
                    <xdr:colOff>19050</xdr:colOff>
                    <xdr:row>21</xdr:row>
                    <xdr:rowOff>38100</xdr:rowOff>
                  </from>
                  <to>
                    <xdr:col>8</xdr:col>
                    <xdr:colOff>152400</xdr:colOff>
                    <xdr:row>21</xdr:row>
                    <xdr:rowOff>200025</xdr:rowOff>
                  </to>
                </anchor>
              </controlPr>
            </control>
          </mc:Choice>
        </mc:AlternateContent>
        <mc:AlternateContent xmlns:mc="http://schemas.openxmlformats.org/markup-compatibility/2006">
          <mc:Choice Requires="x14">
            <control shapeId="4137" r:id="rId29" name="Check Box 41">
              <controlPr defaultSize="0" autoFill="0" autoLine="0" autoPict="0">
                <anchor moveWithCells="1">
                  <from>
                    <xdr:col>7</xdr:col>
                    <xdr:colOff>19050</xdr:colOff>
                    <xdr:row>24</xdr:row>
                    <xdr:rowOff>47625</xdr:rowOff>
                  </from>
                  <to>
                    <xdr:col>8</xdr:col>
                    <xdr:colOff>123825</xdr:colOff>
                    <xdr:row>24</xdr:row>
                    <xdr:rowOff>190500</xdr:rowOff>
                  </to>
                </anchor>
              </controlPr>
            </control>
          </mc:Choice>
        </mc:AlternateContent>
        <mc:AlternateContent xmlns:mc="http://schemas.openxmlformats.org/markup-compatibility/2006">
          <mc:Choice Requires="x14">
            <control shapeId="4138" r:id="rId30" name="Check Box 42">
              <controlPr defaultSize="0" autoFill="0" autoLine="0" autoPict="0">
                <anchor moveWithCells="1">
                  <from>
                    <xdr:col>13</xdr:col>
                    <xdr:colOff>19050</xdr:colOff>
                    <xdr:row>23</xdr:row>
                    <xdr:rowOff>238125</xdr:rowOff>
                  </from>
                  <to>
                    <xdr:col>15</xdr:col>
                    <xdr:colOff>19050</xdr:colOff>
                    <xdr:row>25</xdr:row>
                    <xdr:rowOff>0</xdr:rowOff>
                  </to>
                </anchor>
              </controlPr>
            </control>
          </mc:Choice>
        </mc:AlternateContent>
        <mc:AlternateContent xmlns:mc="http://schemas.openxmlformats.org/markup-compatibility/2006">
          <mc:Choice Requires="x14">
            <control shapeId="4139" r:id="rId31" name="Check Box 43">
              <controlPr defaultSize="0" autoFill="0" autoLine="0" autoPict="0">
                <anchor moveWithCells="1">
                  <from>
                    <xdr:col>7</xdr:col>
                    <xdr:colOff>28575</xdr:colOff>
                    <xdr:row>26</xdr:row>
                    <xdr:rowOff>28575</xdr:rowOff>
                  </from>
                  <to>
                    <xdr:col>8</xdr:col>
                    <xdr:colOff>133350</xdr:colOff>
                    <xdr:row>26</xdr:row>
                    <xdr:rowOff>190500</xdr:rowOff>
                  </to>
                </anchor>
              </controlPr>
            </control>
          </mc:Choice>
        </mc:AlternateContent>
        <mc:AlternateContent xmlns:mc="http://schemas.openxmlformats.org/markup-compatibility/2006">
          <mc:Choice Requires="x14">
            <control shapeId="4140" r:id="rId32" name="Check Box 44">
              <controlPr defaultSize="0" autoFill="0" autoLine="0" autoPict="0">
                <anchor moveWithCells="1">
                  <from>
                    <xdr:col>13</xdr:col>
                    <xdr:colOff>0</xdr:colOff>
                    <xdr:row>26</xdr:row>
                    <xdr:rowOff>47625</xdr:rowOff>
                  </from>
                  <to>
                    <xdr:col>15</xdr:col>
                    <xdr:colOff>28575</xdr:colOff>
                    <xdr:row>26</xdr:row>
                    <xdr:rowOff>200025</xdr:rowOff>
                  </to>
                </anchor>
              </controlPr>
            </control>
          </mc:Choice>
        </mc:AlternateContent>
        <mc:AlternateContent xmlns:mc="http://schemas.openxmlformats.org/markup-compatibility/2006">
          <mc:Choice Requires="x14">
            <control shapeId="4141" r:id="rId33" name="Check Box 45">
              <controlPr defaultSize="0" autoFill="0" autoLine="0" autoPict="0">
                <anchor moveWithCells="1">
                  <from>
                    <xdr:col>7</xdr:col>
                    <xdr:colOff>28575</xdr:colOff>
                    <xdr:row>27</xdr:row>
                    <xdr:rowOff>28575</xdr:rowOff>
                  </from>
                  <to>
                    <xdr:col>8</xdr:col>
                    <xdr:colOff>133350</xdr:colOff>
                    <xdr:row>27</xdr:row>
                    <xdr:rowOff>180975</xdr:rowOff>
                  </to>
                </anchor>
              </controlPr>
            </control>
          </mc:Choice>
        </mc:AlternateContent>
        <mc:AlternateContent xmlns:mc="http://schemas.openxmlformats.org/markup-compatibility/2006">
          <mc:Choice Requires="x14">
            <control shapeId="4142" r:id="rId34" name="Check Box 46">
              <controlPr defaultSize="0" autoFill="0" autoLine="0" autoPict="0">
                <anchor moveWithCells="1">
                  <from>
                    <xdr:col>13</xdr:col>
                    <xdr:colOff>0</xdr:colOff>
                    <xdr:row>27</xdr:row>
                    <xdr:rowOff>28575</xdr:rowOff>
                  </from>
                  <to>
                    <xdr:col>15</xdr:col>
                    <xdr:colOff>28575</xdr:colOff>
                    <xdr:row>27</xdr:row>
                    <xdr:rowOff>180975</xdr:rowOff>
                  </to>
                </anchor>
              </controlPr>
            </control>
          </mc:Choice>
        </mc:AlternateContent>
        <mc:AlternateContent xmlns:mc="http://schemas.openxmlformats.org/markup-compatibility/2006">
          <mc:Choice Requires="x14">
            <control shapeId="4143" r:id="rId35" name="Check Box 47">
              <controlPr defaultSize="0" autoFill="0" autoLine="0" autoPict="0">
                <anchor moveWithCells="1">
                  <from>
                    <xdr:col>7</xdr:col>
                    <xdr:colOff>38100</xdr:colOff>
                    <xdr:row>29</xdr:row>
                    <xdr:rowOff>9525</xdr:rowOff>
                  </from>
                  <to>
                    <xdr:col>8</xdr:col>
                    <xdr:colOff>142875</xdr:colOff>
                    <xdr:row>29</xdr:row>
                    <xdr:rowOff>219075</xdr:rowOff>
                  </to>
                </anchor>
              </controlPr>
            </control>
          </mc:Choice>
        </mc:AlternateContent>
        <mc:AlternateContent xmlns:mc="http://schemas.openxmlformats.org/markup-compatibility/2006">
          <mc:Choice Requires="x14">
            <control shapeId="4144" r:id="rId36" name="Check Box 48">
              <controlPr defaultSize="0" autoFill="0" autoLine="0" autoPict="0">
                <anchor moveWithCells="1">
                  <from>
                    <xdr:col>13</xdr:col>
                    <xdr:colOff>9525</xdr:colOff>
                    <xdr:row>29</xdr:row>
                    <xdr:rowOff>19050</xdr:rowOff>
                  </from>
                  <to>
                    <xdr:col>13</xdr:col>
                    <xdr:colOff>247650</xdr:colOff>
                    <xdr:row>29</xdr:row>
                    <xdr:rowOff>219075</xdr:rowOff>
                  </to>
                </anchor>
              </controlPr>
            </control>
          </mc:Choice>
        </mc:AlternateContent>
        <mc:AlternateContent xmlns:mc="http://schemas.openxmlformats.org/markup-compatibility/2006">
          <mc:Choice Requires="x14">
            <control shapeId="4146" r:id="rId37" name="Check Box 50">
              <controlPr defaultSize="0" autoFill="0" autoLine="0" autoPict="0">
                <anchor moveWithCells="1">
                  <from>
                    <xdr:col>7</xdr:col>
                    <xdr:colOff>28575</xdr:colOff>
                    <xdr:row>30</xdr:row>
                    <xdr:rowOff>38100</xdr:rowOff>
                  </from>
                  <to>
                    <xdr:col>8</xdr:col>
                    <xdr:colOff>171450</xdr:colOff>
                    <xdr:row>30</xdr:row>
                    <xdr:rowOff>190500</xdr:rowOff>
                  </to>
                </anchor>
              </controlPr>
            </control>
          </mc:Choice>
        </mc:AlternateContent>
        <mc:AlternateContent xmlns:mc="http://schemas.openxmlformats.org/markup-compatibility/2006">
          <mc:Choice Requires="x14">
            <control shapeId="4147" r:id="rId38" name="Check Box 51">
              <controlPr defaultSize="0" autoFill="0" autoLine="0" autoPict="0">
                <anchor moveWithCells="1">
                  <from>
                    <xdr:col>7</xdr:col>
                    <xdr:colOff>38100</xdr:colOff>
                    <xdr:row>33</xdr:row>
                    <xdr:rowOff>28575</xdr:rowOff>
                  </from>
                  <to>
                    <xdr:col>8</xdr:col>
                    <xdr:colOff>142875</xdr:colOff>
                    <xdr:row>33</xdr:row>
                    <xdr:rowOff>171450</xdr:rowOff>
                  </to>
                </anchor>
              </controlPr>
            </control>
          </mc:Choice>
        </mc:AlternateContent>
        <mc:AlternateContent xmlns:mc="http://schemas.openxmlformats.org/markup-compatibility/2006">
          <mc:Choice Requires="x14">
            <control shapeId="4148" r:id="rId39" name="Check Box 52">
              <controlPr defaultSize="0" autoFill="0" autoLine="0" autoPict="0">
                <anchor moveWithCells="1">
                  <from>
                    <xdr:col>13</xdr:col>
                    <xdr:colOff>9525</xdr:colOff>
                    <xdr:row>30</xdr:row>
                    <xdr:rowOff>28575</xdr:rowOff>
                  </from>
                  <to>
                    <xdr:col>15</xdr:col>
                    <xdr:colOff>38100</xdr:colOff>
                    <xdr:row>30</xdr:row>
                    <xdr:rowOff>190500</xdr:rowOff>
                  </to>
                </anchor>
              </controlPr>
            </control>
          </mc:Choice>
        </mc:AlternateContent>
        <mc:AlternateContent xmlns:mc="http://schemas.openxmlformats.org/markup-compatibility/2006">
          <mc:Choice Requires="x14">
            <control shapeId="4149" r:id="rId40" name="Check Box 53">
              <controlPr defaultSize="0" autoFill="0" autoLine="0" autoPict="0">
                <anchor moveWithCells="1">
                  <from>
                    <xdr:col>7</xdr:col>
                    <xdr:colOff>38100</xdr:colOff>
                    <xdr:row>35</xdr:row>
                    <xdr:rowOff>19050</xdr:rowOff>
                  </from>
                  <to>
                    <xdr:col>8</xdr:col>
                    <xdr:colOff>142875</xdr:colOff>
                    <xdr:row>35</xdr:row>
                    <xdr:rowOff>190500</xdr:rowOff>
                  </to>
                </anchor>
              </controlPr>
            </control>
          </mc:Choice>
        </mc:AlternateContent>
        <mc:AlternateContent xmlns:mc="http://schemas.openxmlformats.org/markup-compatibility/2006">
          <mc:Choice Requires="x14">
            <control shapeId="4150" r:id="rId41" name="Check Box 54">
              <controlPr defaultSize="0" autoFill="0" autoLine="0" autoPict="0">
                <anchor moveWithCells="1">
                  <from>
                    <xdr:col>7</xdr:col>
                    <xdr:colOff>38100</xdr:colOff>
                    <xdr:row>36</xdr:row>
                    <xdr:rowOff>0</xdr:rowOff>
                  </from>
                  <to>
                    <xdr:col>8</xdr:col>
                    <xdr:colOff>161925</xdr:colOff>
                    <xdr:row>36</xdr:row>
                    <xdr:rowOff>180975</xdr:rowOff>
                  </to>
                </anchor>
              </controlPr>
            </control>
          </mc:Choice>
        </mc:AlternateContent>
        <mc:AlternateContent xmlns:mc="http://schemas.openxmlformats.org/markup-compatibility/2006">
          <mc:Choice Requires="x14">
            <control shapeId="4151" r:id="rId42" name="Check Box 55">
              <controlPr defaultSize="0" autoFill="0" autoLine="0" autoPict="0">
                <anchor moveWithCells="1">
                  <from>
                    <xdr:col>13</xdr:col>
                    <xdr:colOff>19050</xdr:colOff>
                    <xdr:row>35</xdr:row>
                    <xdr:rowOff>28575</xdr:rowOff>
                  </from>
                  <to>
                    <xdr:col>13</xdr:col>
                    <xdr:colOff>200025</xdr:colOff>
                    <xdr:row>35</xdr:row>
                    <xdr:rowOff>180975</xdr:rowOff>
                  </to>
                </anchor>
              </controlPr>
            </control>
          </mc:Choice>
        </mc:AlternateContent>
        <mc:AlternateContent xmlns:mc="http://schemas.openxmlformats.org/markup-compatibility/2006">
          <mc:Choice Requires="x14">
            <control shapeId="4153" r:id="rId43" name="Check Box 57">
              <controlPr defaultSize="0" autoFill="0" autoLine="0" autoPict="0">
                <anchor moveWithCells="1">
                  <from>
                    <xdr:col>7</xdr:col>
                    <xdr:colOff>38100</xdr:colOff>
                    <xdr:row>37</xdr:row>
                    <xdr:rowOff>0</xdr:rowOff>
                  </from>
                  <to>
                    <xdr:col>8</xdr:col>
                    <xdr:colOff>142875</xdr:colOff>
                    <xdr:row>37</xdr:row>
                    <xdr:rowOff>209550</xdr:rowOff>
                  </to>
                </anchor>
              </controlPr>
            </control>
          </mc:Choice>
        </mc:AlternateContent>
        <mc:AlternateContent xmlns:mc="http://schemas.openxmlformats.org/markup-compatibility/2006">
          <mc:Choice Requires="x14">
            <control shapeId="4154" r:id="rId44" name="Check Box 58">
              <controlPr defaultSize="0" autoFill="0" autoLine="0" autoPict="0">
                <anchor moveWithCells="1">
                  <from>
                    <xdr:col>13</xdr:col>
                    <xdr:colOff>19050</xdr:colOff>
                    <xdr:row>37</xdr:row>
                    <xdr:rowOff>47625</xdr:rowOff>
                  </from>
                  <to>
                    <xdr:col>15</xdr:col>
                    <xdr:colOff>47625</xdr:colOff>
                    <xdr:row>37</xdr:row>
                    <xdr:rowOff>190500</xdr:rowOff>
                  </to>
                </anchor>
              </controlPr>
            </control>
          </mc:Choice>
        </mc:AlternateContent>
        <mc:AlternateContent xmlns:mc="http://schemas.openxmlformats.org/markup-compatibility/2006">
          <mc:Choice Requires="x14">
            <control shapeId="4155" r:id="rId45" name="Check Box 59">
              <controlPr defaultSize="0" autoFill="0" autoLine="0" autoPict="0">
                <anchor moveWithCells="1">
                  <from>
                    <xdr:col>7</xdr:col>
                    <xdr:colOff>47625</xdr:colOff>
                    <xdr:row>38</xdr:row>
                    <xdr:rowOff>47625</xdr:rowOff>
                  </from>
                  <to>
                    <xdr:col>8</xdr:col>
                    <xdr:colOff>152400</xdr:colOff>
                    <xdr:row>38</xdr:row>
                    <xdr:rowOff>180975</xdr:rowOff>
                  </to>
                </anchor>
              </controlPr>
            </control>
          </mc:Choice>
        </mc:AlternateContent>
        <mc:AlternateContent xmlns:mc="http://schemas.openxmlformats.org/markup-compatibility/2006">
          <mc:Choice Requires="x14">
            <control shapeId="4156" r:id="rId46" name="Check Box 60">
              <controlPr defaultSize="0" autoFill="0" autoLine="0" autoPict="0">
                <anchor moveWithCells="1">
                  <from>
                    <xdr:col>7</xdr:col>
                    <xdr:colOff>38100</xdr:colOff>
                    <xdr:row>39</xdr:row>
                    <xdr:rowOff>47625</xdr:rowOff>
                  </from>
                  <to>
                    <xdr:col>8</xdr:col>
                    <xdr:colOff>95250</xdr:colOff>
                    <xdr:row>39</xdr:row>
                    <xdr:rowOff>219075</xdr:rowOff>
                  </to>
                </anchor>
              </controlPr>
            </control>
          </mc:Choice>
        </mc:AlternateContent>
        <mc:AlternateContent xmlns:mc="http://schemas.openxmlformats.org/markup-compatibility/2006">
          <mc:Choice Requires="x14">
            <control shapeId="4157" r:id="rId47" name="Check Box 61">
              <controlPr defaultSize="0" autoFill="0" autoLine="0" autoPict="0">
                <anchor moveWithCells="1">
                  <from>
                    <xdr:col>7</xdr:col>
                    <xdr:colOff>38100</xdr:colOff>
                    <xdr:row>40</xdr:row>
                    <xdr:rowOff>95250</xdr:rowOff>
                  </from>
                  <to>
                    <xdr:col>8</xdr:col>
                    <xdr:colOff>142875</xdr:colOff>
                    <xdr:row>41</xdr:row>
                    <xdr:rowOff>0</xdr:rowOff>
                  </to>
                </anchor>
              </controlPr>
            </control>
          </mc:Choice>
        </mc:AlternateContent>
        <mc:AlternateContent xmlns:mc="http://schemas.openxmlformats.org/markup-compatibility/2006">
          <mc:Choice Requires="x14">
            <control shapeId="4158" r:id="rId48" name="Check Box 62">
              <controlPr defaultSize="0" autoFill="0" autoLine="0" autoPict="0">
                <anchor moveWithCells="1">
                  <from>
                    <xdr:col>7</xdr:col>
                    <xdr:colOff>38100</xdr:colOff>
                    <xdr:row>41</xdr:row>
                    <xdr:rowOff>38100</xdr:rowOff>
                  </from>
                  <to>
                    <xdr:col>8</xdr:col>
                    <xdr:colOff>142875</xdr:colOff>
                    <xdr:row>41</xdr:row>
                    <xdr:rowOff>209550</xdr:rowOff>
                  </to>
                </anchor>
              </controlPr>
            </control>
          </mc:Choice>
        </mc:AlternateContent>
        <mc:AlternateContent xmlns:mc="http://schemas.openxmlformats.org/markup-compatibility/2006">
          <mc:Choice Requires="x14">
            <control shapeId="4159" r:id="rId49" name="Check Box 63">
              <controlPr defaultSize="0" autoFill="0" autoLine="0" autoPict="0">
                <anchor moveWithCells="1">
                  <from>
                    <xdr:col>7</xdr:col>
                    <xdr:colOff>47625</xdr:colOff>
                    <xdr:row>42</xdr:row>
                    <xdr:rowOff>9525</xdr:rowOff>
                  </from>
                  <to>
                    <xdr:col>8</xdr:col>
                    <xdr:colOff>152400</xdr:colOff>
                    <xdr:row>42</xdr:row>
                    <xdr:rowOff>219075</xdr:rowOff>
                  </to>
                </anchor>
              </controlPr>
            </control>
          </mc:Choice>
        </mc:AlternateContent>
        <mc:AlternateContent xmlns:mc="http://schemas.openxmlformats.org/markup-compatibility/2006">
          <mc:Choice Requires="x14">
            <control shapeId="4160" r:id="rId50" name="Check Box 64">
              <controlPr defaultSize="0" autoFill="0" autoLine="0" autoPict="0">
                <anchor moveWithCells="1">
                  <from>
                    <xdr:col>7</xdr:col>
                    <xdr:colOff>47625</xdr:colOff>
                    <xdr:row>43</xdr:row>
                    <xdr:rowOff>28575</xdr:rowOff>
                  </from>
                  <to>
                    <xdr:col>8</xdr:col>
                    <xdr:colOff>152400</xdr:colOff>
                    <xdr:row>43</xdr:row>
                    <xdr:rowOff>209550</xdr:rowOff>
                  </to>
                </anchor>
              </controlPr>
            </control>
          </mc:Choice>
        </mc:AlternateContent>
        <mc:AlternateContent xmlns:mc="http://schemas.openxmlformats.org/markup-compatibility/2006">
          <mc:Choice Requires="x14">
            <control shapeId="4161" r:id="rId51" name="Check Box 65">
              <controlPr defaultSize="0" autoFill="0" autoLine="0" autoPict="0">
                <anchor moveWithCells="1">
                  <from>
                    <xdr:col>13</xdr:col>
                    <xdr:colOff>19050</xdr:colOff>
                    <xdr:row>43</xdr:row>
                    <xdr:rowOff>57150</xdr:rowOff>
                  </from>
                  <to>
                    <xdr:col>15</xdr:col>
                    <xdr:colOff>47625</xdr:colOff>
                    <xdr:row>43</xdr:row>
                    <xdr:rowOff>190500</xdr:rowOff>
                  </to>
                </anchor>
              </controlPr>
            </control>
          </mc:Choice>
        </mc:AlternateContent>
        <mc:AlternateContent xmlns:mc="http://schemas.openxmlformats.org/markup-compatibility/2006">
          <mc:Choice Requires="x14">
            <control shapeId="4164" r:id="rId52" name="Check Box 68">
              <controlPr defaultSize="0" autoFill="0" autoLine="0" autoPict="0">
                <anchor moveWithCells="1">
                  <from>
                    <xdr:col>13</xdr:col>
                    <xdr:colOff>114300</xdr:colOff>
                    <xdr:row>7</xdr:row>
                    <xdr:rowOff>161925</xdr:rowOff>
                  </from>
                  <to>
                    <xdr:col>15</xdr:col>
                    <xdr:colOff>142875</xdr:colOff>
                    <xdr:row>8</xdr:row>
                    <xdr:rowOff>47625</xdr:rowOff>
                  </to>
                </anchor>
              </controlPr>
            </control>
          </mc:Choice>
        </mc:AlternateContent>
        <mc:AlternateContent xmlns:mc="http://schemas.openxmlformats.org/markup-compatibility/2006">
          <mc:Choice Requires="x14">
            <control shapeId="4166" r:id="rId53" name="Check Box 70">
              <controlPr defaultSize="0" autoFill="0" autoLine="0" autoPict="0">
                <anchor moveWithCells="1">
                  <from>
                    <xdr:col>7</xdr:col>
                    <xdr:colOff>28575</xdr:colOff>
                    <xdr:row>25</xdr:row>
                    <xdr:rowOff>28575</xdr:rowOff>
                  </from>
                  <to>
                    <xdr:col>8</xdr:col>
                    <xdr:colOff>133350</xdr:colOff>
                    <xdr:row>25</xdr:row>
                    <xdr:rowOff>190500</xdr:rowOff>
                  </to>
                </anchor>
              </controlPr>
            </control>
          </mc:Choice>
        </mc:AlternateContent>
        <mc:AlternateContent xmlns:mc="http://schemas.openxmlformats.org/markup-compatibility/2006">
          <mc:Choice Requires="x14">
            <control shapeId="4171" r:id="rId54" name="Check Box 75">
              <controlPr defaultSize="0" autoFill="0" autoLine="0" autoPict="0">
                <anchor moveWithCells="1">
                  <from>
                    <xdr:col>7</xdr:col>
                    <xdr:colOff>19050</xdr:colOff>
                    <xdr:row>22</xdr:row>
                    <xdr:rowOff>19050</xdr:rowOff>
                  </from>
                  <to>
                    <xdr:col>8</xdr:col>
                    <xdr:colOff>85725</xdr:colOff>
                    <xdr:row>23</xdr:row>
                    <xdr:rowOff>0</xdr:rowOff>
                  </to>
                </anchor>
              </controlPr>
            </control>
          </mc:Choice>
        </mc:AlternateContent>
        <mc:AlternateContent xmlns:mc="http://schemas.openxmlformats.org/markup-compatibility/2006">
          <mc:Choice Requires="x14">
            <control shapeId="4172" r:id="rId55" name="Check Box 76">
              <controlPr defaultSize="0" autoFill="0" autoLine="0" autoPict="0">
                <anchor moveWithCells="1">
                  <from>
                    <xdr:col>7</xdr:col>
                    <xdr:colOff>19050</xdr:colOff>
                    <xdr:row>23</xdr:row>
                    <xdr:rowOff>66675</xdr:rowOff>
                  </from>
                  <to>
                    <xdr:col>8</xdr:col>
                    <xdr:colOff>66675</xdr:colOff>
                    <xdr:row>23</xdr:row>
                    <xdr:rowOff>219075</xdr:rowOff>
                  </to>
                </anchor>
              </controlPr>
            </control>
          </mc:Choice>
        </mc:AlternateContent>
        <mc:AlternateContent xmlns:mc="http://schemas.openxmlformats.org/markup-compatibility/2006">
          <mc:Choice Requires="x14">
            <control shapeId="4179" r:id="rId56" name="Check Box 83">
              <controlPr defaultSize="0" autoFill="0" autoLine="0" autoPict="0">
                <anchor moveWithCells="1">
                  <from>
                    <xdr:col>7</xdr:col>
                    <xdr:colOff>38100</xdr:colOff>
                    <xdr:row>28</xdr:row>
                    <xdr:rowOff>57150</xdr:rowOff>
                  </from>
                  <to>
                    <xdr:col>8</xdr:col>
                    <xdr:colOff>66675</xdr:colOff>
                    <xdr:row>28</xdr:row>
                    <xdr:rowOff>209550</xdr:rowOff>
                  </to>
                </anchor>
              </controlPr>
            </control>
          </mc:Choice>
        </mc:AlternateContent>
        <mc:AlternateContent xmlns:mc="http://schemas.openxmlformats.org/markup-compatibility/2006">
          <mc:Choice Requires="x14">
            <control shapeId="4188" r:id="rId57" name="Check Box 92">
              <controlPr defaultSize="0" autoFill="0" autoLine="0" autoPict="0">
                <anchor moveWithCells="1">
                  <from>
                    <xdr:col>7</xdr:col>
                    <xdr:colOff>47625</xdr:colOff>
                    <xdr:row>15</xdr:row>
                    <xdr:rowOff>333375</xdr:rowOff>
                  </from>
                  <to>
                    <xdr:col>8</xdr:col>
                    <xdr:colOff>152400</xdr:colOff>
                    <xdr:row>16</xdr:row>
                    <xdr:rowOff>266700</xdr:rowOff>
                  </to>
                </anchor>
              </controlPr>
            </control>
          </mc:Choice>
        </mc:AlternateContent>
        <mc:AlternateContent xmlns:mc="http://schemas.openxmlformats.org/markup-compatibility/2006">
          <mc:Choice Requires="x14">
            <control shapeId="4192" r:id="rId58" name="Check Box 96">
              <controlPr defaultSize="0" autoFill="0" autoLine="0" autoPict="0">
                <anchor moveWithCells="1">
                  <from>
                    <xdr:col>7</xdr:col>
                    <xdr:colOff>38100</xdr:colOff>
                    <xdr:row>34</xdr:row>
                    <xdr:rowOff>19050</xdr:rowOff>
                  </from>
                  <to>
                    <xdr:col>8</xdr:col>
                    <xdr:colOff>142875</xdr:colOff>
                    <xdr:row>34</xdr:row>
                    <xdr:rowOff>190500</xdr:rowOff>
                  </to>
                </anchor>
              </controlPr>
            </control>
          </mc:Choice>
        </mc:AlternateContent>
        <mc:AlternateContent xmlns:mc="http://schemas.openxmlformats.org/markup-compatibility/2006">
          <mc:Choice Requires="x14">
            <control shapeId="4193" r:id="rId59" name="Check Box 97">
              <controlPr defaultSize="0" autoFill="0" autoLine="0" autoPict="0">
                <anchor moveWithCells="1">
                  <from>
                    <xdr:col>13</xdr:col>
                    <xdr:colOff>9525</xdr:colOff>
                    <xdr:row>34</xdr:row>
                    <xdr:rowOff>19050</xdr:rowOff>
                  </from>
                  <to>
                    <xdr:col>13</xdr:col>
                    <xdr:colOff>190500</xdr:colOff>
                    <xdr:row>34</xdr:row>
                    <xdr:rowOff>171450</xdr:rowOff>
                  </to>
                </anchor>
              </controlPr>
            </control>
          </mc:Choice>
        </mc:AlternateContent>
        <mc:AlternateContent xmlns:mc="http://schemas.openxmlformats.org/markup-compatibility/2006">
          <mc:Choice Requires="x14">
            <control shapeId="4198" r:id="rId60" name="Check Box 102">
              <controlPr defaultSize="0" autoFill="0" autoLine="0" autoPict="0">
                <anchor moveWithCells="1">
                  <from>
                    <xdr:col>7</xdr:col>
                    <xdr:colOff>28575</xdr:colOff>
                    <xdr:row>31</xdr:row>
                    <xdr:rowOff>38100</xdr:rowOff>
                  </from>
                  <to>
                    <xdr:col>8</xdr:col>
                    <xdr:colOff>171450</xdr:colOff>
                    <xdr:row>31</xdr:row>
                    <xdr:rowOff>190500</xdr:rowOff>
                  </to>
                </anchor>
              </controlPr>
            </control>
          </mc:Choice>
        </mc:AlternateContent>
        <mc:AlternateContent xmlns:mc="http://schemas.openxmlformats.org/markup-compatibility/2006">
          <mc:Choice Requires="x14">
            <control shapeId="4199" r:id="rId61" name="Check Box 103">
              <controlPr defaultSize="0" autoFill="0" autoLine="0" autoPict="0">
                <anchor moveWithCells="1">
                  <from>
                    <xdr:col>13</xdr:col>
                    <xdr:colOff>9525</xdr:colOff>
                    <xdr:row>31</xdr:row>
                    <xdr:rowOff>28575</xdr:rowOff>
                  </from>
                  <to>
                    <xdr:col>15</xdr:col>
                    <xdr:colOff>38100</xdr:colOff>
                    <xdr:row>31</xdr:row>
                    <xdr:rowOff>190500</xdr:rowOff>
                  </to>
                </anchor>
              </controlPr>
            </control>
          </mc:Choice>
        </mc:AlternateContent>
        <mc:AlternateContent xmlns:mc="http://schemas.openxmlformats.org/markup-compatibility/2006">
          <mc:Choice Requires="x14">
            <control shapeId="4200" r:id="rId62" name="Check Box 104">
              <controlPr defaultSize="0" autoFill="0" autoLine="0" autoPict="0">
                <anchor moveWithCells="1">
                  <from>
                    <xdr:col>7</xdr:col>
                    <xdr:colOff>28575</xdr:colOff>
                    <xdr:row>32</xdr:row>
                    <xdr:rowOff>38100</xdr:rowOff>
                  </from>
                  <to>
                    <xdr:col>8</xdr:col>
                    <xdr:colOff>171450</xdr:colOff>
                    <xdr:row>32</xdr:row>
                    <xdr:rowOff>190500</xdr:rowOff>
                  </to>
                </anchor>
              </controlPr>
            </control>
          </mc:Choice>
        </mc:AlternateContent>
        <mc:AlternateContent xmlns:mc="http://schemas.openxmlformats.org/markup-compatibility/2006">
          <mc:Choice Requires="x14">
            <control shapeId="4201" r:id="rId63" name="Check Box 105">
              <controlPr defaultSize="0" autoFill="0" autoLine="0" autoPict="0">
                <anchor moveWithCells="1">
                  <from>
                    <xdr:col>13</xdr:col>
                    <xdr:colOff>9525</xdr:colOff>
                    <xdr:row>32</xdr:row>
                    <xdr:rowOff>28575</xdr:rowOff>
                  </from>
                  <to>
                    <xdr:col>15</xdr:col>
                    <xdr:colOff>38100</xdr:colOff>
                    <xdr:row>32</xdr:row>
                    <xdr:rowOff>190500</xdr:rowOff>
                  </to>
                </anchor>
              </controlPr>
            </control>
          </mc:Choice>
        </mc:AlternateContent>
        <mc:AlternateContent xmlns:mc="http://schemas.openxmlformats.org/markup-compatibility/2006">
          <mc:Choice Requires="x14">
            <control shapeId="4205" r:id="rId64" name="Check Box 109">
              <controlPr defaultSize="0" autoFill="0" autoLine="0" autoPict="0">
                <anchor moveWithCells="1">
                  <from>
                    <xdr:col>13</xdr:col>
                    <xdr:colOff>9525</xdr:colOff>
                    <xdr:row>33</xdr:row>
                    <xdr:rowOff>28575</xdr:rowOff>
                  </from>
                  <to>
                    <xdr:col>15</xdr:col>
                    <xdr:colOff>38100</xdr:colOff>
                    <xdr:row>33</xdr:row>
                    <xdr:rowOff>190500</xdr:rowOff>
                  </to>
                </anchor>
              </controlPr>
            </control>
          </mc:Choice>
        </mc:AlternateContent>
        <mc:AlternateContent xmlns:mc="http://schemas.openxmlformats.org/markup-compatibility/2006">
          <mc:Choice Requires="x14">
            <control shapeId="4207" r:id="rId65" name="Check Box 111">
              <controlPr defaultSize="0" autoFill="0" autoLine="0" autoPict="0">
                <anchor moveWithCells="1">
                  <from>
                    <xdr:col>13</xdr:col>
                    <xdr:colOff>9525</xdr:colOff>
                    <xdr:row>33</xdr:row>
                    <xdr:rowOff>28575</xdr:rowOff>
                  </from>
                  <to>
                    <xdr:col>15</xdr:col>
                    <xdr:colOff>38100</xdr:colOff>
                    <xdr:row>33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41"/>
  <sheetViews>
    <sheetView workbookViewId="0">
      <selection activeCell="I10" sqref="I10"/>
    </sheetView>
  </sheetViews>
  <sheetFormatPr defaultRowHeight="13.5" x14ac:dyDescent="0.15"/>
  <cols>
    <col min="1" max="1" width="30.375" style="23" bestFit="1" customWidth="1"/>
    <col min="2" max="2" width="9" style="1"/>
    <col min="3" max="3" width="30.375" style="1" bestFit="1" customWidth="1"/>
    <col min="4" max="4" width="6.625" style="1" customWidth="1"/>
    <col min="5" max="5" width="5.25" style="6" bestFit="1" customWidth="1"/>
    <col min="6" max="6" width="6.625" style="1" customWidth="1"/>
    <col min="7" max="16384" width="9" style="1"/>
  </cols>
  <sheetData>
    <row r="1" spans="1:11" s="6" customFormat="1" ht="20.100000000000001" customHeight="1" x14ac:dyDescent="0.15">
      <c r="A1" s="19" t="s">
        <v>14</v>
      </c>
      <c r="B1" s="5" t="s">
        <v>15</v>
      </c>
      <c r="C1" s="7" t="s">
        <v>14</v>
      </c>
      <c r="E1" s="7" t="s">
        <v>16</v>
      </c>
      <c r="G1" s="25" t="s">
        <v>30</v>
      </c>
      <c r="I1" s="25" t="s">
        <v>2</v>
      </c>
      <c r="J1" s="25" t="s">
        <v>4</v>
      </c>
      <c r="K1" s="25" t="s">
        <v>3</v>
      </c>
    </row>
    <row r="2" spans="1:11" ht="20.100000000000001" customHeight="1" x14ac:dyDescent="0.15">
      <c r="A2" s="20"/>
      <c r="B2" s="3"/>
      <c r="C2" s="26"/>
      <c r="E2" s="9"/>
      <c r="G2" s="1">
        <v>35</v>
      </c>
      <c r="J2" s="1">
        <v>1</v>
      </c>
      <c r="K2" s="1">
        <v>1</v>
      </c>
    </row>
    <row r="3" spans="1:11" ht="20.100000000000001" customHeight="1" x14ac:dyDescent="0.15">
      <c r="A3" s="21" t="s">
        <v>11</v>
      </c>
      <c r="B3" s="2">
        <v>100</v>
      </c>
      <c r="C3" s="27" t="s">
        <v>11</v>
      </c>
      <c r="E3" s="8" t="s">
        <v>17</v>
      </c>
      <c r="G3" s="1">
        <v>36</v>
      </c>
      <c r="I3" s="1">
        <v>5</v>
      </c>
      <c r="J3" s="1">
        <v>2</v>
      </c>
      <c r="K3" s="1">
        <v>2</v>
      </c>
    </row>
    <row r="4" spans="1:11" ht="20.100000000000001" customHeight="1" x14ac:dyDescent="0.15">
      <c r="A4" s="21" t="s">
        <v>28</v>
      </c>
      <c r="B4" s="2">
        <v>200</v>
      </c>
      <c r="C4" s="27" t="s">
        <v>28</v>
      </c>
      <c r="G4" s="1">
        <v>37</v>
      </c>
      <c r="I4" s="1">
        <v>6</v>
      </c>
      <c r="J4" s="1">
        <v>3</v>
      </c>
      <c r="K4" s="1">
        <v>3</v>
      </c>
    </row>
    <row r="5" spans="1:11" ht="20.100000000000001" customHeight="1" x14ac:dyDescent="0.15">
      <c r="A5" s="21" t="s">
        <v>54</v>
      </c>
      <c r="B5" s="2">
        <v>300</v>
      </c>
      <c r="C5" s="27" t="s">
        <v>48</v>
      </c>
      <c r="G5" s="1">
        <v>38</v>
      </c>
      <c r="I5" s="1">
        <v>7</v>
      </c>
      <c r="J5" s="1">
        <v>4</v>
      </c>
      <c r="K5" s="1">
        <v>4</v>
      </c>
    </row>
    <row r="6" spans="1:11" ht="20.100000000000001" customHeight="1" x14ac:dyDescent="0.15">
      <c r="A6" s="21" t="s">
        <v>26</v>
      </c>
      <c r="B6" s="2">
        <v>500</v>
      </c>
      <c r="C6" s="27" t="s">
        <v>26</v>
      </c>
      <c r="G6" s="1">
        <v>39</v>
      </c>
      <c r="I6" s="1">
        <v>8</v>
      </c>
      <c r="J6" s="1">
        <v>5</v>
      </c>
      <c r="K6" s="1">
        <v>5</v>
      </c>
    </row>
    <row r="7" spans="1:11" ht="20.100000000000001" customHeight="1" x14ac:dyDescent="0.15">
      <c r="A7" s="21" t="s">
        <v>65</v>
      </c>
      <c r="B7" s="2">
        <v>700</v>
      </c>
      <c r="C7" s="27" t="s">
        <v>55</v>
      </c>
      <c r="G7" s="1">
        <v>40</v>
      </c>
      <c r="I7" s="1">
        <v>9</v>
      </c>
      <c r="J7" s="1">
        <v>6</v>
      </c>
      <c r="K7" s="1">
        <v>6</v>
      </c>
    </row>
    <row r="8" spans="1:11" ht="20.100000000000001" customHeight="1" x14ac:dyDescent="0.15">
      <c r="A8" s="21" t="s">
        <v>53</v>
      </c>
      <c r="B8" s="2">
        <v>900</v>
      </c>
      <c r="C8" s="27" t="s">
        <v>53</v>
      </c>
      <c r="G8" s="1">
        <v>41</v>
      </c>
      <c r="I8" s="1">
        <v>10</v>
      </c>
      <c r="J8" s="1">
        <v>7</v>
      </c>
      <c r="K8" s="1">
        <v>7</v>
      </c>
    </row>
    <row r="9" spans="1:11" ht="20.100000000000001" customHeight="1" x14ac:dyDescent="0.15">
      <c r="A9" s="21" t="s">
        <v>27</v>
      </c>
      <c r="B9" s="2">
        <v>1000</v>
      </c>
      <c r="C9" s="27" t="s">
        <v>49</v>
      </c>
      <c r="G9" s="1">
        <v>42</v>
      </c>
      <c r="I9" s="1">
        <v>11</v>
      </c>
      <c r="J9" s="1">
        <v>8</v>
      </c>
      <c r="K9" s="1">
        <v>8</v>
      </c>
    </row>
    <row r="10" spans="1:11" ht="20.100000000000001" customHeight="1" x14ac:dyDescent="0.15">
      <c r="A10" s="21" t="s">
        <v>58</v>
      </c>
      <c r="B10" s="2">
        <v>1100</v>
      </c>
      <c r="C10" s="27" t="s">
        <v>58</v>
      </c>
      <c r="G10" s="1">
        <v>43</v>
      </c>
      <c r="I10" s="1">
        <v>12</v>
      </c>
      <c r="J10" s="1">
        <v>9</v>
      </c>
      <c r="K10" s="1">
        <v>9</v>
      </c>
    </row>
    <row r="11" spans="1:11" ht="20.100000000000001" customHeight="1" x14ac:dyDescent="0.15">
      <c r="A11" s="21" t="s">
        <v>50</v>
      </c>
      <c r="B11" s="2">
        <v>1500</v>
      </c>
      <c r="C11" s="27" t="s">
        <v>50</v>
      </c>
      <c r="G11" s="1">
        <v>44</v>
      </c>
      <c r="J11" s="1">
        <v>10</v>
      </c>
      <c r="K11" s="1">
        <v>10</v>
      </c>
    </row>
    <row r="12" spans="1:11" ht="20.100000000000001" customHeight="1" x14ac:dyDescent="0.15">
      <c r="A12" s="21" t="s">
        <v>51</v>
      </c>
      <c r="B12" s="2">
        <v>1800</v>
      </c>
      <c r="C12" s="27" t="s">
        <v>51</v>
      </c>
      <c r="G12" s="1">
        <v>45</v>
      </c>
      <c r="J12" s="1">
        <v>11</v>
      </c>
      <c r="K12" s="1">
        <v>11</v>
      </c>
    </row>
    <row r="13" spans="1:11" ht="20.100000000000001" customHeight="1" x14ac:dyDescent="0.15">
      <c r="A13" s="21" t="s">
        <v>64</v>
      </c>
      <c r="B13" s="2">
        <v>1900</v>
      </c>
      <c r="C13" s="27" t="s">
        <v>56</v>
      </c>
      <c r="G13" s="1">
        <v>46</v>
      </c>
      <c r="J13" s="1">
        <v>12</v>
      </c>
      <c r="K13" s="1">
        <v>12</v>
      </c>
    </row>
    <row r="14" spans="1:11" ht="20.100000000000001" customHeight="1" x14ac:dyDescent="0.15">
      <c r="A14" s="21" t="s">
        <v>63</v>
      </c>
      <c r="B14" s="2">
        <v>2000</v>
      </c>
      <c r="C14" s="27" t="s">
        <v>57</v>
      </c>
      <c r="G14" s="1">
        <v>47</v>
      </c>
      <c r="K14" s="1">
        <v>13</v>
      </c>
    </row>
    <row r="15" spans="1:11" ht="20.100000000000001" customHeight="1" x14ac:dyDescent="0.15">
      <c r="A15" s="21" t="s">
        <v>52</v>
      </c>
      <c r="B15" s="2">
        <v>2100</v>
      </c>
      <c r="C15" s="27" t="s">
        <v>52</v>
      </c>
      <c r="G15" s="1">
        <v>48</v>
      </c>
      <c r="K15" s="1">
        <v>14</v>
      </c>
    </row>
    <row r="16" spans="1:11" ht="20.100000000000001" customHeight="1" x14ac:dyDescent="0.15">
      <c r="A16" s="21" t="s">
        <v>59</v>
      </c>
      <c r="B16" s="2">
        <v>2300</v>
      </c>
      <c r="C16" s="27" t="s">
        <v>59</v>
      </c>
      <c r="G16" s="1">
        <v>49</v>
      </c>
      <c r="K16" s="1">
        <v>15</v>
      </c>
    </row>
    <row r="17" spans="1:11" ht="20.100000000000001" customHeight="1" x14ac:dyDescent="0.15">
      <c r="A17" s="21" t="s">
        <v>60</v>
      </c>
      <c r="B17" s="2">
        <v>2400</v>
      </c>
      <c r="C17" s="27" t="s">
        <v>61</v>
      </c>
      <c r="G17" s="1">
        <v>50</v>
      </c>
      <c r="K17" s="1">
        <v>16</v>
      </c>
    </row>
    <row r="18" spans="1:11" ht="20.100000000000001" customHeight="1" x14ac:dyDescent="0.15">
      <c r="A18" s="21" t="s">
        <v>62</v>
      </c>
      <c r="B18" s="2">
        <v>2500</v>
      </c>
      <c r="C18" s="27" t="s">
        <v>62</v>
      </c>
      <c r="G18" s="1">
        <v>51</v>
      </c>
      <c r="K18" s="1">
        <v>17</v>
      </c>
    </row>
    <row r="19" spans="1:11" ht="20.100000000000001" customHeight="1" x14ac:dyDescent="0.15">
      <c r="A19" s="21" t="s">
        <v>85</v>
      </c>
      <c r="B19" s="2">
        <v>2600</v>
      </c>
      <c r="C19" s="27" t="s">
        <v>85</v>
      </c>
      <c r="G19" s="1">
        <v>52</v>
      </c>
      <c r="K19" s="1">
        <v>18</v>
      </c>
    </row>
    <row r="20" spans="1:11" ht="20.100000000000001" customHeight="1" x14ac:dyDescent="0.15">
      <c r="A20" s="21" t="s">
        <v>110</v>
      </c>
      <c r="B20" s="2">
        <v>2700</v>
      </c>
      <c r="C20" s="27" t="s">
        <v>110</v>
      </c>
      <c r="G20" s="1">
        <v>53</v>
      </c>
      <c r="K20" s="1">
        <v>19</v>
      </c>
    </row>
    <row r="21" spans="1:11" ht="20.100000000000001" customHeight="1" x14ac:dyDescent="0.15">
      <c r="A21" s="21" t="s">
        <v>111</v>
      </c>
      <c r="B21" s="2">
        <v>2800</v>
      </c>
      <c r="C21" s="27" t="s">
        <v>111</v>
      </c>
      <c r="G21" s="1">
        <v>54</v>
      </c>
      <c r="K21" s="1">
        <v>20</v>
      </c>
    </row>
    <row r="22" spans="1:11" ht="20.100000000000001" customHeight="1" x14ac:dyDescent="0.15">
      <c r="A22" s="21" t="s">
        <v>12</v>
      </c>
      <c r="B22" s="2">
        <v>9000</v>
      </c>
      <c r="C22" s="27" t="s">
        <v>12</v>
      </c>
      <c r="G22" s="1">
        <v>55</v>
      </c>
      <c r="K22" s="1">
        <v>21</v>
      </c>
    </row>
    <row r="23" spans="1:11" ht="20.100000000000001" customHeight="1" x14ac:dyDescent="0.15">
      <c r="A23" s="22" t="s">
        <v>13</v>
      </c>
      <c r="B23" s="4">
        <v>9500</v>
      </c>
      <c r="C23" s="28" t="s">
        <v>13</v>
      </c>
      <c r="G23" s="1">
        <v>56</v>
      </c>
      <c r="K23" s="1">
        <v>22</v>
      </c>
    </row>
    <row r="24" spans="1:11" x14ac:dyDescent="0.15">
      <c r="G24" s="1">
        <v>57</v>
      </c>
      <c r="K24" s="1">
        <v>23</v>
      </c>
    </row>
    <row r="25" spans="1:11" x14ac:dyDescent="0.15">
      <c r="G25" s="1">
        <v>58</v>
      </c>
      <c r="K25" s="1">
        <v>24</v>
      </c>
    </row>
    <row r="26" spans="1:11" x14ac:dyDescent="0.15">
      <c r="G26" s="1">
        <v>59</v>
      </c>
      <c r="K26" s="1">
        <v>25</v>
      </c>
    </row>
    <row r="27" spans="1:11" x14ac:dyDescent="0.15">
      <c r="G27" s="1">
        <v>60</v>
      </c>
      <c r="K27" s="1">
        <v>26</v>
      </c>
    </row>
    <row r="28" spans="1:11" x14ac:dyDescent="0.15">
      <c r="G28" s="1">
        <v>61</v>
      </c>
      <c r="K28" s="1">
        <v>27</v>
      </c>
    </row>
    <row r="29" spans="1:11" x14ac:dyDescent="0.15">
      <c r="G29" s="1">
        <v>62</v>
      </c>
      <c r="K29" s="1">
        <v>28</v>
      </c>
    </row>
    <row r="30" spans="1:11" x14ac:dyDescent="0.15">
      <c r="G30" s="1">
        <v>63</v>
      </c>
      <c r="K30" s="1">
        <v>29</v>
      </c>
    </row>
    <row r="31" spans="1:11" x14ac:dyDescent="0.15">
      <c r="G31" s="1">
        <v>64</v>
      </c>
      <c r="K31" s="1">
        <v>30</v>
      </c>
    </row>
    <row r="32" spans="1:11" x14ac:dyDescent="0.15">
      <c r="G32" s="1">
        <v>65</v>
      </c>
      <c r="K32" s="1">
        <v>31</v>
      </c>
    </row>
    <row r="33" spans="7:7" x14ac:dyDescent="0.15">
      <c r="G33" s="1">
        <v>66</v>
      </c>
    </row>
    <row r="34" spans="7:7" x14ac:dyDescent="0.15">
      <c r="G34" s="1">
        <v>67</v>
      </c>
    </row>
    <row r="35" spans="7:7" x14ac:dyDescent="0.15">
      <c r="G35" s="1">
        <v>68</v>
      </c>
    </row>
    <row r="36" spans="7:7" x14ac:dyDescent="0.15">
      <c r="G36" s="1">
        <v>69</v>
      </c>
    </row>
    <row r="37" spans="7:7" x14ac:dyDescent="0.15">
      <c r="G37" s="1">
        <v>70</v>
      </c>
    </row>
    <row r="38" spans="7:7" x14ac:dyDescent="0.15">
      <c r="G38" s="1">
        <v>71</v>
      </c>
    </row>
    <row r="39" spans="7:7" x14ac:dyDescent="0.15">
      <c r="G39" s="1">
        <v>72</v>
      </c>
    </row>
    <row r="40" spans="7:7" x14ac:dyDescent="0.15">
      <c r="G40" s="1">
        <v>73</v>
      </c>
    </row>
    <row r="41" spans="7:7" x14ac:dyDescent="0.15">
      <c r="G41" s="1">
        <v>74</v>
      </c>
    </row>
  </sheetData>
  <phoneticPr fontId="1"/>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質問票(直接入力用) </vt:lpstr>
      <vt:lpstr>リスト</vt:lpstr>
      <vt:lpstr>回答</vt:lpstr>
      <vt:lpstr>記号</vt:lpstr>
      <vt:lpstr>月</vt:lpstr>
      <vt:lpstr>日</vt:lpstr>
      <vt:lpstr>年</vt:lpstr>
      <vt:lpstr>年齢</vt:lpstr>
    </vt:vector>
  </TitlesOfParts>
  <Company>農林中央金庫健康保険組合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sugisaki</dc:creator>
  <cp:lastModifiedBy>nochu</cp:lastModifiedBy>
  <cp:lastPrinted>2024-02-28T04:27:18Z</cp:lastPrinted>
  <dcterms:created xsi:type="dcterms:W3CDTF">2008-06-23T08:53:06Z</dcterms:created>
  <dcterms:modified xsi:type="dcterms:W3CDTF">2024-02-28T04:35:58Z</dcterms:modified>
</cp:coreProperties>
</file>